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GONZALO\Desktop\"/>
    </mc:Choice>
  </mc:AlternateContent>
  <xr:revisionPtr revIDLastSave="0" documentId="13_ncr:1_{CA9FCE21-AC7B-4D80-8DEB-528BA443349A}" xr6:coauthVersionLast="47" xr6:coauthVersionMax="47" xr10:uidLastSave="{00000000-0000-0000-0000-000000000000}"/>
  <bookViews>
    <workbookView xWindow="-110" yWindow="-110" windowWidth="19420" windowHeight="10300" tabRatio="500" xr2:uid="{00000000-000D-0000-FFFF-FFFF00000000}"/>
  </bookViews>
  <sheets>
    <sheet name="IDENTIFICACION DEL RIESGO" sheetId="18" r:id="rId1"/>
    <sheet name="PROBABILIDAD " sheetId="29" r:id="rId2"/>
    <sheet name="IMPACTO" sheetId="26" r:id="rId3"/>
    <sheet name="VALORACION DEL RIESGO" sheetId="23" r:id="rId4"/>
    <sheet name="TTO DE RIESGOS" sheetId="25" r:id="rId5"/>
  </sheets>
  <definedNames>
    <definedName name="_xlnm._FilterDatabase" localSheetId="4" hidden="1">'TTO DE RIESGOS'!$A$3:$Y$37</definedName>
    <definedName name="_xlnm.Print_Area" localSheetId="4">'TTO DE RIESGOS'!$K$1:$Y$33</definedName>
  </definedNames>
  <calcPr calcId="191029" iterate="1"/>
  <extLst>
    <ext xmlns:mx="http://schemas.microsoft.com/office/mac/excel/2008/main" uri="{7523E5D3-25F3-A5E0-1632-64F254C22452}">
      <mx:ArchID Flags="2"/>
    </ext>
  </extLst>
</workbook>
</file>

<file path=xl/calcChain.xml><?xml version="1.0" encoding="utf-8"?>
<calcChain xmlns="http://schemas.openxmlformats.org/spreadsheetml/2006/main">
  <c r="E5" i="18" l="1"/>
  <c r="E6" i="18" s="1"/>
  <c r="E7" i="18" s="1"/>
  <c r="E8" i="18" s="1"/>
  <c r="E9" i="18" s="1"/>
  <c r="E10" i="18" s="1"/>
  <c r="E11" i="18" s="1"/>
  <c r="E12" i="18" s="1"/>
  <c r="E13" i="18" s="1"/>
  <c r="E14" i="18" s="1"/>
  <c r="E15" i="18" s="1"/>
  <c r="E16" i="18"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E43" i="18" s="1"/>
  <c r="E44" i="18" s="1"/>
  <c r="E45" i="18" s="1"/>
  <c r="E46" i="18" s="1"/>
  <c r="E47" i="18" s="1"/>
  <c r="E48" i="18" s="1"/>
  <c r="CN24" i="26" l="1"/>
  <c r="CM24" i="26"/>
  <c r="CL24" i="26"/>
  <c r="CK24" i="26"/>
  <c r="CJ24" i="26"/>
  <c r="CI24" i="26"/>
  <c r="CH24" i="26"/>
  <c r="CG24" i="26"/>
  <c r="I36" i="25" l="1"/>
  <c r="I34" i="25"/>
  <c r="I31" i="25"/>
  <c r="I27" i="25"/>
  <c r="I25" i="25"/>
  <c r="I22" i="25"/>
  <c r="I20" i="25"/>
  <c r="I18" i="25"/>
  <c r="I16" i="25"/>
  <c r="I12" i="25"/>
  <c r="I11" i="25"/>
  <c r="A11" i="25"/>
  <c r="A12" i="25" s="1"/>
  <c r="A16" i="25" s="1"/>
  <c r="A18" i="25" s="1"/>
  <c r="A20" i="25" s="1"/>
  <c r="A22" i="25" s="1"/>
  <c r="A25" i="25" s="1"/>
  <c r="A27" i="25" s="1"/>
  <c r="A31" i="25" s="1"/>
  <c r="I6" i="25"/>
  <c r="I4" i="25"/>
  <c r="M49" i="23"/>
  <c r="M48" i="23"/>
  <c r="M47" i="23"/>
  <c r="M46" i="23"/>
  <c r="M45" i="23"/>
  <c r="M44" i="23"/>
  <c r="M43" i="23"/>
  <c r="M42" i="23"/>
  <c r="M41" i="23"/>
  <c r="M40" i="23"/>
  <c r="M39" i="23"/>
  <c r="M38" i="23"/>
  <c r="M37" i="23"/>
  <c r="M36" i="23"/>
  <c r="M35" i="23"/>
  <c r="M34" i="23"/>
  <c r="M33" i="23"/>
  <c r="M32" i="23"/>
  <c r="M31" i="23"/>
  <c r="M30" i="23"/>
  <c r="M29" i="23"/>
  <c r="M28" i="23"/>
  <c r="M27" i="23"/>
  <c r="M26" i="23"/>
  <c r="M25" i="23"/>
  <c r="M24" i="23"/>
  <c r="M23" i="23"/>
  <c r="M22" i="23"/>
  <c r="M21" i="23"/>
  <c r="M20" i="23"/>
  <c r="M19" i="23"/>
  <c r="M18" i="23"/>
  <c r="M17" i="23"/>
  <c r="M16" i="23"/>
  <c r="M15" i="23"/>
  <c r="M14" i="23"/>
  <c r="M13" i="23"/>
  <c r="M12" i="23"/>
  <c r="M11" i="23"/>
  <c r="M10" i="23"/>
  <c r="M9" i="23"/>
  <c r="M8" i="23"/>
  <c r="M7" i="23"/>
  <c r="M6" i="23"/>
  <c r="E6" i="23"/>
  <c r="E7" i="23" s="1"/>
  <c r="E8" i="23" s="1"/>
  <c r="E9" i="23" s="1"/>
  <c r="E10" i="23" s="1"/>
  <c r="E11" i="23" s="1"/>
  <c r="E12" i="23" s="1"/>
  <c r="E13" i="23" s="1"/>
  <c r="E14" i="23" s="1"/>
  <c r="E15" i="23" s="1"/>
  <c r="E16" i="23" s="1"/>
  <c r="E17" i="23" s="1"/>
  <c r="E18" i="23" s="1"/>
  <c r="E19" i="23" s="1"/>
  <c r="E20" i="23" s="1"/>
  <c r="E21" i="23" s="1"/>
  <c r="E22" i="23" s="1"/>
  <c r="E23" i="23" s="1"/>
  <c r="E24" i="23" s="1"/>
  <c r="E25" i="23" s="1"/>
  <c r="E26" i="23" s="1"/>
  <c r="E27" i="23" s="1"/>
  <c r="E28" i="23" s="1"/>
  <c r="E29" i="23" s="1"/>
  <c r="E30" i="23" s="1"/>
  <c r="E31" i="23" s="1"/>
  <c r="E32" i="23" s="1"/>
  <c r="E33" i="23" s="1"/>
  <c r="E34" i="23" s="1"/>
  <c r="E35" i="23" s="1"/>
  <c r="E36" i="23" s="1"/>
  <c r="E37" i="23" s="1"/>
  <c r="E38" i="23" s="1"/>
  <c r="E39" i="23" s="1"/>
  <c r="E40" i="23" s="1"/>
  <c r="E41" i="23" s="1"/>
  <c r="E42" i="23" s="1"/>
  <c r="E43" i="23" s="1"/>
  <c r="E44" i="23" s="1"/>
  <c r="E45" i="23" s="1"/>
  <c r="E46" i="23" s="1"/>
  <c r="E47" i="23" s="1"/>
  <c r="E48" i="23" s="1"/>
  <c r="E49" i="23" s="1"/>
  <c r="M5" i="23"/>
  <c r="M4" i="23"/>
  <c r="AQ24" i="26" l="1"/>
  <c r="AR24" i="26"/>
  <c r="AS24" i="26"/>
  <c r="AT24" i="26"/>
  <c r="AU24" i="26"/>
  <c r="AV24" i="26"/>
  <c r="AW24" i="26"/>
  <c r="AX24" i="26"/>
  <c r="AY24" i="26"/>
  <c r="AZ24" i="26"/>
  <c r="BA24" i="26"/>
  <c r="BB24" i="26"/>
  <c r="BC24" i="26"/>
  <c r="BD24" i="26"/>
  <c r="BE24" i="26"/>
  <c r="BF24" i="26"/>
  <c r="BG24" i="26"/>
  <c r="BH24" i="26"/>
  <c r="BI24" i="26"/>
  <c r="BJ24" i="26"/>
  <c r="BK24" i="26"/>
  <c r="BL24" i="26"/>
  <c r="BM24" i="26"/>
  <c r="BN24" i="26"/>
  <c r="BO24" i="26"/>
  <c r="BP24" i="26"/>
  <c r="BQ24" i="26"/>
  <c r="BR24" i="26"/>
  <c r="BS24" i="26"/>
  <c r="BT24" i="26"/>
  <c r="BU24" i="26"/>
  <c r="BV24" i="26"/>
  <c r="BW24" i="26"/>
  <c r="BX24" i="26"/>
  <c r="BY24" i="26"/>
  <c r="BZ24" i="26"/>
  <c r="CA24" i="26"/>
  <c r="CB24" i="26"/>
  <c r="CC24" i="26"/>
  <c r="CD24" i="26"/>
  <c r="CE24" i="26"/>
  <c r="CF24" i="26"/>
  <c r="CO24" i="26"/>
  <c r="CP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M24" i="26"/>
  <c r="AN24" i="26"/>
  <c r="AO24" i="26"/>
  <c r="AP24" i="26"/>
  <c r="C24" i="26"/>
  <c r="A9" i="26"/>
  <c r="A10" i="26" s="1"/>
  <c r="A11" i="26" s="1"/>
  <c r="A12" i="26" s="1"/>
  <c r="A13" i="26" s="1"/>
  <c r="A14" i="26" s="1"/>
  <c r="A15" i="26" s="1"/>
  <c r="A16" i="26" s="1"/>
  <c r="A17" i="26" s="1"/>
  <c r="A18" i="26" s="1"/>
  <c r="A19" i="26" s="1"/>
  <c r="A20" i="26" s="1"/>
  <c r="A21" i="26" s="1"/>
  <c r="A22" i="26" s="1"/>
  <c r="M5" i="29" l="1"/>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4" i="29"/>
  <c r="E6" i="29"/>
  <c r="E7" i="29" s="1"/>
  <c r="E8" i="29" s="1"/>
  <c r="E9" i="29" s="1"/>
  <c r="E10" i="29" s="1"/>
  <c r="E11" i="29" s="1"/>
  <c r="E12" i="29" s="1"/>
  <c r="E13" i="29" s="1"/>
  <c r="E14" i="29" s="1"/>
  <c r="E15" i="29" s="1"/>
  <c r="E16" i="29" s="1"/>
  <c r="E17" i="29" s="1"/>
  <c r="E18" i="29" s="1"/>
  <c r="E19" i="29" s="1"/>
  <c r="E20" i="29" s="1"/>
  <c r="E21" i="29" s="1"/>
  <c r="E22" i="29" s="1"/>
  <c r="E23" i="29" s="1"/>
  <c r="E24" i="29" s="1"/>
  <c r="E25" i="29" s="1"/>
  <c r="E26" i="29" s="1"/>
  <c r="E27" i="29" s="1"/>
  <c r="E28" i="29" s="1"/>
  <c r="E29" i="29" s="1"/>
  <c r="E30" i="29" s="1"/>
  <c r="E31" i="29" s="1"/>
  <c r="E32" i="29" s="1"/>
  <c r="E33" i="29" s="1"/>
  <c r="E34" i="29" s="1"/>
  <c r="E35" i="29" s="1"/>
  <c r="E36" i="29" s="1"/>
  <c r="E37" i="29" s="1"/>
  <c r="E38" i="29" s="1"/>
  <c r="E39" i="29" s="1"/>
  <c r="E40" i="29" s="1"/>
  <c r="E41" i="29" s="1"/>
  <c r="E42" i="29" s="1"/>
  <c r="E43" i="29" s="1"/>
  <c r="E44" i="29" s="1"/>
  <c r="E45" i="29" s="1"/>
  <c r="E46" i="29" s="1"/>
  <c r="E47" i="29" s="1"/>
  <c r="E48" i="29" s="1"/>
  <c r="E49" i="29" s="1"/>
</calcChain>
</file>

<file path=xl/sharedStrings.xml><?xml version="1.0" encoding="utf-8"?>
<sst xmlns="http://schemas.openxmlformats.org/spreadsheetml/2006/main" count="1596" uniqueCount="456">
  <si>
    <t>X</t>
  </si>
  <si>
    <t>Lograr implementar la planeación, organización, coordinación, dirección y control de las actividades necesarias, para crear las condiciones laborales adecuadas en las cuales, los servidores públicos desarrollen su máximo potencial dentro de la ESE.</t>
  </si>
  <si>
    <t>SIAU</t>
  </si>
  <si>
    <t xml:space="preserve">No. </t>
  </si>
  <si>
    <t>Pregunta</t>
  </si>
  <si>
    <t>Respuesta</t>
  </si>
  <si>
    <t>SI</t>
  </si>
  <si>
    <t>NO</t>
  </si>
  <si>
    <t>Si el riesgo de corrupción se materializa podría</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</si>
  <si>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</si>
  <si>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</si>
  <si>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</si>
  <si>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</si>
  <si>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perdida de recursos económicos?</t>
  </si>
  <si>
    <t>Afectar la generación de los productos o la prestación de servicios?</t>
  </si>
  <si>
    <t>Dar lugar a procesos sancionatorios?</t>
  </si>
  <si>
    <t>Dar lugar a procesos  disciplinarios?</t>
  </si>
  <si>
    <t>Dar lugar a procesos fiscales?</t>
  </si>
  <si>
    <t>Generar pérdida de credibilidad del sector?</t>
  </si>
  <si>
    <t>Afectar la imagen regional?</t>
  </si>
  <si>
    <t>Afectar la imagen nacional?</t>
  </si>
  <si>
    <t>R1</t>
  </si>
  <si>
    <t>R2</t>
  </si>
  <si>
    <t>R3</t>
  </si>
  <si>
    <t>R4</t>
  </si>
  <si>
    <t>R5</t>
  </si>
  <si>
    <t>R6</t>
  </si>
  <si>
    <t>R7</t>
  </si>
  <si>
    <t>R8</t>
  </si>
  <si>
    <t>R9</t>
  </si>
  <si>
    <t>R10</t>
  </si>
  <si>
    <t>R11</t>
  </si>
  <si>
    <t>R12</t>
  </si>
  <si>
    <t>R13</t>
  </si>
  <si>
    <t>R14</t>
  </si>
  <si>
    <t>R15</t>
  </si>
  <si>
    <t>R16</t>
  </si>
  <si>
    <t>R17</t>
  </si>
  <si>
    <t xml:space="preserve">TOTAL </t>
  </si>
  <si>
    <t>Mayor</t>
  </si>
  <si>
    <t>IMPACTO</t>
  </si>
  <si>
    <t>Posible</t>
  </si>
  <si>
    <t>Improbable</t>
  </si>
  <si>
    <t xml:space="preserve">Planeación </t>
  </si>
  <si>
    <t>PROCESO</t>
  </si>
  <si>
    <t>No.</t>
  </si>
  <si>
    <t>TALENTO HUMANO</t>
  </si>
  <si>
    <t>MANTENIMIENTO</t>
  </si>
  <si>
    <t xml:space="preserve">Aceptación de glosas sin la debida Gestión </t>
  </si>
  <si>
    <t>CAUSAS</t>
  </si>
  <si>
    <t>CONSECUENCIAS</t>
  </si>
  <si>
    <t>OBJETIVO</t>
  </si>
  <si>
    <t xml:space="preserve"> RIESGO</t>
  </si>
  <si>
    <t>Establecer los mecanismos de control que alerten sobre los posibles incumplimientos en los que pueda incurrir la ESE. Incumplimientos que se previenen asesorando sobre los riesgos en materia contractual, civil, Administrativa y penal  en los que pueda caer la ESE.</t>
  </si>
  <si>
    <t xml:space="preserve">Verificar la conformidad de las cuentas facturadas por la prestación de servicios de salud a las diferentes EAPB, frente a los parámetros previamente establecidos por la normatividad vigente </t>
  </si>
  <si>
    <t>Extremo</t>
  </si>
  <si>
    <t>TIPO DE TRATAMIENTO</t>
  </si>
  <si>
    <t>TIPO DE CONTROLES</t>
  </si>
  <si>
    <t>PERIODICIDAD DE EJECUCIÓN DEL CONTROL</t>
  </si>
  <si>
    <t xml:space="preserve">Contratación 
</t>
  </si>
  <si>
    <t>Control interno</t>
  </si>
  <si>
    <t xml:space="preserve">Talento Humano </t>
  </si>
  <si>
    <t>Planeación - Calidad</t>
  </si>
  <si>
    <t xml:space="preserve"> La implementación Cada vez que se realiza un contrato </t>
  </si>
  <si>
    <t>No. CONTROL</t>
  </si>
  <si>
    <t>Lideres de proceso</t>
  </si>
  <si>
    <t>GESTIÓN 
JURÍDICA</t>
  </si>
  <si>
    <t>GESTIÓN ADMINISTRATIVA Y FINANCIERA</t>
  </si>
  <si>
    <t>Generar perdía de confianza de la Entidad, afectando su reputación?</t>
  </si>
  <si>
    <t>Dar lugar el detrimento de calidad de vida de la comunidad por la perdida del bien o servicios  o los recursos públicos?</t>
  </si>
  <si>
    <t>Generar perdida de información de la Entidad?</t>
  </si>
  <si>
    <t>Generar intervención de los órganos de control, de la fiscalía, u otro ente?</t>
  </si>
  <si>
    <t>Ocasionar lesiones físicas o pérdida de vidas humanas?</t>
  </si>
  <si>
    <t>Catastrófico</t>
  </si>
  <si>
    <t>DEFINICIÓN DE CONTROLES</t>
  </si>
  <si>
    <t>DESCRIPCIÓN DEL CONTROL</t>
  </si>
  <si>
    <t>RESPONSABLE DEL CONTROL</t>
  </si>
  <si>
    <t>Primera Línea</t>
  </si>
  <si>
    <t>Segunda Línea</t>
  </si>
  <si>
    <t xml:space="preserve">Contratación -  Técnica Administrativa  - Auxiliar Almacén </t>
  </si>
  <si>
    <t>GERENCIA</t>
  </si>
  <si>
    <t>Influir sobre la contratación de Talento Humano sin el cumplimiento de perfiles y competencias</t>
  </si>
  <si>
    <t>x</t>
  </si>
  <si>
    <t xml:space="preserve">Pago de intereses moratorios por demora en el pago de los fallos en procesos judiciales </t>
  </si>
  <si>
    <t>No cancelación oportuna de las órdenes de prestación de servicios y productos por imcumplimiento del objeto contractual o mala calidad, siendo notificado por el interventor</t>
  </si>
  <si>
    <t xml:space="preserve">PLANEACIÓN </t>
  </si>
  <si>
    <t xml:space="preserve">Alteración de la información de informes a entes de control para acceder a una mejor calificación </t>
  </si>
  <si>
    <t>Solciitud de dadivas para modificar hallazgos en auditoria interna</t>
  </si>
  <si>
    <t>Procesos  estrategicos</t>
  </si>
  <si>
    <t>Procesos Misionales</t>
  </si>
  <si>
    <t>PE Y DT</t>
  </si>
  <si>
    <t>APOYO DIAGNÓSTICO</t>
  </si>
  <si>
    <t>Implementar, los instrumentos básicos necesarios para la ejecución de los servicios de información y atención al usuario (SIAU) de una forma clara, eficaz y oportuna, con la activa participación de la institución, los usuarios y la comunidad, buscando y así contribuir al mejoramiento en la calidad de los servicios</t>
  </si>
  <si>
    <t xml:space="preserve">Ocultamiento o desaparicion de PQRSDF </t>
  </si>
  <si>
    <t xml:space="preserve">Asignación de citas para servicios de salud por Dadivas </t>
  </si>
  <si>
    <t xml:space="preserve">Registro de actividades de RIAS en HC que no se hicieron </t>
  </si>
  <si>
    <t xml:space="preserve">Robo de reactivos, insumos y elementos </t>
  </si>
  <si>
    <t>Brindar servicios de salud garantizando la calidad y seguridad del paciente, con una atención oportuna en la definición y ejecución de una conducta pertinente al paciente que accede al servicio de urgencias.</t>
  </si>
  <si>
    <t>Perdida de medicamentos, insumos,  dispositivos médicos y equipos médicos</t>
  </si>
  <si>
    <t>Definir las estrategias orientadas para el logro de la misión institucional, mediante la formulación de planes, programas y proyectos con el fin de garantizar la mejora continua en la prestación de los servicios.</t>
  </si>
  <si>
    <t>Desarrollar acciones de Salud Pública, Promoción de la salud y Prevención  de la enfermedad orientadas al mejoramiento de las condiciones de salud individual, familiar y comunitaria en la población, interviniendo en factores determinantes de la salud, con énfasis en estilos de vida saludables.</t>
  </si>
  <si>
    <t>Procesos de Apoyo</t>
  </si>
  <si>
    <t>GESTIÓN AMBIENTAL</t>
  </si>
  <si>
    <t>GESTIÓN DOCUMENTAL</t>
  </si>
  <si>
    <t>GESTIÓN TIC´S</t>
  </si>
  <si>
    <t xml:space="preserve">Facturación </t>
  </si>
  <si>
    <t>Laboratorio y Rx</t>
  </si>
  <si>
    <t>Tesorería</t>
  </si>
  <si>
    <t>Prespuesto</t>
  </si>
  <si>
    <t>Contabilidad</t>
  </si>
  <si>
    <t>Orientar la organización hacia el desarrollo empresarial, mediante la planificación estratégica, con base en requerimientos legales y del cliente, en procura del cumplimiento de metas establecidas, el incremento de la calidad de los servicios misionales de la empresa y el cumplimiento de las expectativas de los clientes.</t>
  </si>
  <si>
    <t xml:space="preserve">Contratacón </t>
  </si>
  <si>
    <t>Procesos Judiciales</t>
  </si>
  <si>
    <t>Gestión de informes</t>
  </si>
  <si>
    <t>Auditoria Seguonda línea de defensa</t>
  </si>
  <si>
    <t>GestIón de PQRSDF</t>
  </si>
  <si>
    <t>Asignación de citas</t>
  </si>
  <si>
    <t>Extramural e intramural</t>
  </si>
  <si>
    <t>Vencimiento de terminos para presentación de cuentas ante las EAPB ( 2 años, depues de la prestación del Servicio )</t>
  </si>
  <si>
    <t>Eliminación de soportes que no  se radicaron ante la EAPB</t>
  </si>
  <si>
    <t>Cartera</t>
  </si>
  <si>
    <t>Realizar las bajas de cartera sin realizar el debido proceso avalado por el comité de riesgos</t>
  </si>
  <si>
    <t>No realizar gestión de cobro permitiendo que la cartera sea de dificil cobro y se genere perdida de recursos económicos</t>
  </si>
  <si>
    <t>Alteración de registros contables, para beneficiar califiación de gerente</t>
  </si>
  <si>
    <t>Transferencia de fondo sin autorización del nominador</t>
  </si>
  <si>
    <t xml:space="preserve">Se expida un CDP sin el lleno de los requisitos </t>
  </si>
  <si>
    <t>Facturar la totalidad de las actividades que se realizan al usuario en los  servicios que presta la ESE.</t>
  </si>
  <si>
    <t>Garantizar la sostenibilidad Financiera del Hospital a traves de las actividades tendientes al recaudo de cartera, en forma oportuna, que permita un flujo de caja adecuado y garantizando que la ESE cumpla con sus obligaciones economicas</t>
  </si>
  <si>
    <t>Diseñar,  Ejecutar  y controlar el presupuesto, como elemento de acción de todos los planes Proyectar y elaborar el presupuesto de rentas y gastos para la vigencia fiscal de la Ese Norte 3 garantizando, la apropiación presupuestal necesaria para atender los gastos de funcionamiento, gastos  de  operación  comercial,  servicio  de  la  deuda,  inversión  y  disponibilidad  final,  requeridos para el desarrollo de los diferentes proyectos y procesos de la organización.</t>
  </si>
  <si>
    <t>Garantizar    la  buena  gestión  y  el  control  de    los  ingresos  y  egresos  de  dinero,  e inversiones  de acuerdo con las normas y reglamentos establecidos  en los  procedimientos del área de  tesorería    y  en  el  manual  interno  de  con tratación  y  por  los  órganos  de  control de  las entidades  públicas. Igualmente establecer mecanismos  y  parámetros, de control, de manera que se facilite la contabilización,  seguimiento  y    trazabilidad  de  la  información  para  su  posterior  análisis,  facilitando las operaciones de pago a proveedores y efectuando una labor eficaz del uso y custodia del efectivo y demás documento de de valor</t>
  </si>
  <si>
    <t>Proveer los recursos físicos administrativos, financieros, logísticos y humanos, necesarios y suficientes para desarrollar las actividades, alcanzar los objetivos y ejecutar metas en la prestación del servicio, contribuyendo a una adecuada prestación de servicios de salud</t>
  </si>
  <si>
    <t xml:space="preserve">Selección </t>
  </si>
  <si>
    <t xml:space="preserve">Procesos de evaluación </t>
  </si>
  <si>
    <t xml:space="preserve"> Auditoria de Cuentas</t>
  </si>
  <si>
    <t xml:space="preserve">Auditoría para el  Mejoramiento de la Calidad </t>
  </si>
  <si>
    <t>Control Interno</t>
  </si>
  <si>
    <t xml:space="preserve">Favorecer a un aspirante en el acceso a un cargo  sin el lleno de  cumplimiento de Perfil y Competencia  </t>
  </si>
  <si>
    <t xml:space="preserve">Altera la Evaluación de desempeño para sostener un funcionario en el cargo </t>
  </si>
  <si>
    <t>Evaluación de desempeño</t>
  </si>
  <si>
    <t>Infraestructura</t>
  </si>
  <si>
    <t xml:space="preserve">Equipo industrial </t>
  </si>
  <si>
    <t>Dotación Hospitalaria</t>
  </si>
  <si>
    <t>Equipos Biomédicos</t>
  </si>
  <si>
    <t>Equipo de comunicaciones e informática</t>
  </si>
  <si>
    <t xml:space="preserve">Adecuaciones sin cumplimiento del estandar de infraestructura en el sistema único de habilitación </t>
  </si>
  <si>
    <t>Adecuaciones con materiales de baja calidad</t>
  </si>
  <si>
    <t>Perdida de dotación hospitalaria</t>
  </si>
  <si>
    <t xml:space="preserve">Compra de dotación que no cumple con los requisitos del estandar de dotación </t>
  </si>
  <si>
    <t>Software sin licenciamiento</t>
  </si>
  <si>
    <t>Expedir certificacion de mantenimiento preventivo sin haber realizado el mantenimiento</t>
  </si>
  <si>
    <t xml:space="preserve">Expedir certificación de calibración de equipos biomédicos sin haber realizado la calibración </t>
  </si>
  <si>
    <t xml:space="preserve">Formular e Implementar el plan de mantenimiento de infraestructura  acorde a las necesidades de la institución que garantice instalaciones adecuadas para la prestación del servicio </t>
  </si>
  <si>
    <t xml:space="preserve">Formular e Implementar el plan de mantenimiento de Dotación Hospitalaria que Garantice el confort de los usuarios que solicitan los servicios de la ESE  </t>
  </si>
  <si>
    <t>Formular e Implementar el plan de mantenimiento de equipo industrial  que asegure el buen funcionamiento de los equipos para garantizar la prstación de servicios</t>
  </si>
  <si>
    <t>Formular e Implementar el plan de mantenimiento de equipos Biomédicos acorde a las necesidades de la institución que asegure el buen funcionamiento de los equipos que garantice la prestación de servicios</t>
  </si>
  <si>
    <t>Formular e Implementar el plan de mantenimiento de comunicaciones e informática  que asegure el buen funcionamiento de los equipos informáticos y de comunicaciones con el fin de garantizar la operación de la ESE</t>
  </si>
  <si>
    <t xml:space="preserve">Alquiler de equipos que no cumplen con la normatividad exigida para su operacióon </t>
  </si>
  <si>
    <t>Cobrar equipos de informatica que no pertenecen al proveedor de alquiler y estan en el inventario de la ESE</t>
  </si>
  <si>
    <t xml:space="preserve">Generar e implementar soluciones estratégicas y proyectos de optimización en el área de TIC para el cumplimiento de los fines misionales de la ESE y formular lineamientos de estándares y buenas prácticas para el manejo de la información </t>
  </si>
  <si>
    <t>Sistemas de información sin licenciamiento</t>
  </si>
  <si>
    <t>Efectuar el inventario físico en el Almacén General y verificar la existencia de los materiales devolutivos o bienes de consumo patrimoniales de la Corporación.</t>
  </si>
  <si>
    <t>Garantizar la planeación, producción, recepción, distribución, trámite, consulta, organización, valoración, conservación y preservación de los documentos de archivo en su soporte físico y electrónico dentro de las tres fases de archivo, para controlar y administrar los documentos de archivo de los procesos.</t>
  </si>
  <si>
    <t>Fortalecer y articular el modelo de gestión de la entidad para mejorar la prestación de los servicios misionales</t>
  </si>
  <si>
    <t>Auditoria Tercera lína de defensa</t>
  </si>
  <si>
    <t xml:space="preserve">Gestión de la Información </t>
  </si>
  <si>
    <t>Tramite de Glosas</t>
  </si>
  <si>
    <t>Sustraer información de Pacientes y Funcionarios para ser entregada a terceros con el fin de hacer daño o solciitar sobornos</t>
  </si>
  <si>
    <t>La auditoría integral busca determinar la eficiencia, la eficacia y la economía con
que se manejan los recursos disponibles de la ESE para el logro de
sus objetivos.</t>
  </si>
  <si>
    <t>Alterar informe de IDEAM en generación de residuos peligrosos</t>
  </si>
  <si>
    <t>No contratar la ruta hospitalaria con proveedor que cumpla lineamientos normativos  para favorecer un tercero</t>
  </si>
  <si>
    <t>Perdida de elementos</t>
  </si>
  <si>
    <t xml:space="preserve">Ausencia de firma en las ordenes de salida que permite la alteración del inventario </t>
  </si>
  <si>
    <t>TIPO DE PROCESO</t>
  </si>
  <si>
    <t>PROCEDIMIENTO</t>
  </si>
  <si>
    <t>Vulnerar los principios de  contratación publica a favor de un tercero por comisiones o dadivas</t>
  </si>
  <si>
    <t>Gerencia</t>
  </si>
  <si>
    <t>Gestión Jurídica</t>
  </si>
  <si>
    <t xml:space="preserve">Internación y Urgencias  </t>
  </si>
  <si>
    <t xml:space="preserve">Gestión Administrativa y Financiera  </t>
  </si>
  <si>
    <t xml:space="preserve">Mantenimiento </t>
  </si>
  <si>
    <t>Almacen</t>
  </si>
  <si>
    <t xml:space="preserve">Gestión Ambiental </t>
  </si>
  <si>
    <t xml:space="preserve">Gestión Documental </t>
  </si>
  <si>
    <t>Gestión  TIC´S</t>
  </si>
  <si>
    <t>Vulnerar los principios de  contratación pública a favor de un tercero por comisiones o dadivas</t>
  </si>
  <si>
    <t>No solicitar   Garantias y requisitos  contractuales  (Ejemplo poliza a contratos de anticipos)</t>
  </si>
  <si>
    <t xml:space="preserve">Omisión de lo dispuesto en la Ley  1437 DE 2011 en sus ArtÍculos , 192 Y 195 </t>
  </si>
  <si>
    <t xml:space="preserve">Alteración de la información  a entes de control para acceder a una mejor calificación </t>
  </si>
  <si>
    <t>Investigaciones por parte EVC
Sanciones Disciplinarias
Deterioro de la imagen institucional</t>
  </si>
  <si>
    <t>Investigaciones por parte EVC
Sanciones Disciplinarias
Detrimento patrimonial 
Deterioro de la imagen institucional</t>
  </si>
  <si>
    <t>Investigaciones por parte EVC
Sanciones Disciplinarias
Fallas en la ejecución de los procesos
Deterioro de la imagen institucional</t>
  </si>
  <si>
    <t>Investigaciones por parte EVC
Sanciones Disciplinarias
Afectación en la prestación de los servicios
Deterioro de la imagen institucional</t>
  </si>
  <si>
    <t>Sanciones Disciplinarias
Deterioro de la imagen institucional</t>
  </si>
  <si>
    <t>Falta de Principios y valores del funcionario 
No se ha definido la politica de transparencia de la Institución 
Falta de implementación del código integridad
Falta de controles por parte de la Segunda y la tercera línea de defensa</t>
  </si>
  <si>
    <t>Glosas
Perdida de contrato 
Investigación por parte de EVC
Sanciones Disciplinarias 
Deterioro de la imagen institucional
Detrimento patrimonial</t>
  </si>
  <si>
    <t>Glosas
Investigación por parte de EVC
Sanciones Disciplinarias 
Deterioro de la imagen institucional
Detrimento patrimonial</t>
  </si>
  <si>
    <t>Investigación por parte de EVC
Sanciones Disciplinarias 
Deterioro de la imagen institucional
Detrimento patrimonial</t>
  </si>
  <si>
    <t>Recibir dadivas para no iniciar los proceso de cobro coactivo</t>
  </si>
  <si>
    <t xml:space="preserve">Recibir dadivas para agilzar el pagos a proveedores </t>
  </si>
  <si>
    <t>Omisión del cumplimiento del Estatuto de contratación 
Falta de controles por parte de la  tercera línea de defensa</t>
  </si>
  <si>
    <t xml:space="preserve">
 Trafico de influencias y aprovechamiento del cargo Interés particular y beneficio propio.
Falta de controles por parte de la  tercera línea de defensa</t>
  </si>
  <si>
    <t>Omisión del cumplimiento del Estatuto de contratación 
Falta de controles por parte de la segunda y la   tercera línea de defensa</t>
  </si>
  <si>
    <t>Falta de Principios y valores del funcionario 
No se ha definido la politica de transparencia de la Institución 
Falta de implementación del código integridad
Falta de controles por parte de la Primera,  Segunda y la tercera línea de defensa</t>
  </si>
  <si>
    <t>Falta de controles por parte de la Primera,  Segunda y la tercera línea de defensa</t>
  </si>
  <si>
    <t>Falta de Principios y valores del funcionario 
No se ha definido la politica de transparencia de la Institución 
Falta de implementación del código integridad
Falta de controles por parte de la  primera, Segunda y la tercera línea de defensa</t>
  </si>
  <si>
    <t>Falta de Principios y valores del funcionario 
No se ha definido la politica de transparencia de la Institución 
Falta de implementación del código integridad
Falta de controles por parte de la  Segunda y la tercera línea de defensa</t>
  </si>
  <si>
    <t xml:space="preserve">Omisión del cumplimiento del procesos de Facturación </t>
  </si>
  <si>
    <t>Detrimento patrimonial e investigaciones disciplinarias y Fiscales</t>
  </si>
  <si>
    <t>Investigación por parte de EVC
Sanciones Disciplinarias 
Detrimento patrimonial</t>
  </si>
  <si>
    <t>Omisión al cumplimiento establecido en el manual de procesos y procedimientos de cartera
Falta de controles por parte de la Segunda y la tercera línea de defensa</t>
  </si>
  <si>
    <t>Investigación por parte de EVC
Sanciones Disciplinarias y Fiscales
Deterioro de la imagen institucional
Detrimento patrimonial</t>
  </si>
  <si>
    <t xml:space="preserve">Omisión en el cumplimiento de los procesos y procedimientos del presupuesto </t>
  </si>
  <si>
    <t xml:space="preserve">Omisión en el cumplimiento de los procesos y procedimientos del presupuesto 
Personal sin perfil y competencia para ejercer el cargo </t>
  </si>
  <si>
    <t>Falta de principios y valores del proveedor 
Omisión del cumplimiento del Estatuto de contratación 
Falta de controles por parte de la segunda y la  tercera línea de defensa</t>
  </si>
  <si>
    <t>Investigaciones por parte EVC
Sanciones Disciplinarias y Fiscales
Deterioro de la imagen institucional</t>
  </si>
  <si>
    <t xml:space="preserve">Omisión al cumplimiento del Sistema único de habilitación estandar Dotación </t>
  </si>
  <si>
    <t>Investigación por parte de EVC
Investigaciones administrataivas por parte de la SSDC
Pago de multas por incumplimiento normatividad
Cierre de servicios
Deterioro de la imagen institucional
Detrimento patrimonial</t>
  </si>
  <si>
    <t>Investigaciones por parte EVC
Cierre de servicios
Investigaciones administrativas por parte de la SSDC 
Pago de multas por incumplimiento normatividad
Deterioro de la imagen institucional</t>
  </si>
  <si>
    <t>Investigaciones por parte EVC
Investigaciones administrativas por parte de la SSDC 
Pago de multas por incumplimiento normatividad
Cierre de Servicios
Deterioro de la imagen institucional</t>
  </si>
  <si>
    <t xml:space="preserve">Omisión al cumplimiento de la Ley 23 de 1982 Derechos de autor </t>
  </si>
  <si>
    <t>Falta de controles por parte de la segunda y la  tercera línea de defensa</t>
  </si>
  <si>
    <t xml:space="preserve">Investigaciones por parte EVC
Deterioro de la imagen institucional
Detrimento patrimonial </t>
  </si>
  <si>
    <t>Investigaciones por parte EVC
Sanciones disciplinarias y Fiscales
Deterioro de la imagen institucional</t>
  </si>
  <si>
    <t>Omisión en el cumplimiento de los procesos y procedimeintos definidos en el proceso de almacen
Falta de controles por parte de la segunda y la  tercera línea de defensa</t>
  </si>
  <si>
    <t>Falta de principios y valores del funcionario 
Omisión del cumplimiento del Estatuto de contratación 
Falta de controles por parte de la segunda y la  tercera línea de defensa</t>
  </si>
  <si>
    <t>Investigación por parte de EVC
Sanciones Disciplinarias 
Deterioro de la imagen institucional</t>
  </si>
  <si>
    <t>Investigaciones por parte EVC
Sanciones Disciplinarias y fiscales
Deterioro de la imagen institucional</t>
  </si>
  <si>
    <t>Riesgo Inherente</t>
  </si>
  <si>
    <t>Probabilidad</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</si>
  <si>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</si>
  <si>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</si>
  <si>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</si>
  <si>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</si>
  <si>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</si>
  <si>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</si>
  <si>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</si>
  <si>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</si>
  <si>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</si>
  <si>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</si>
  <si>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</si>
  <si>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</si>
  <si>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</si>
  <si>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</si>
  <si>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</si>
  <si>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</si>
  <si>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</si>
  <si>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</si>
  <si>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</si>
  <si>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</si>
  <si>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</si>
  <si>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</si>
  <si>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</si>
  <si>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</si>
  <si>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</si>
  <si>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Impacto</t>
  </si>
  <si>
    <t>Zona de Riesgo</t>
  </si>
  <si>
    <t>Generar daño ambiental?</t>
  </si>
  <si>
    <t>Extrema</t>
  </si>
  <si>
    <t>Alta</t>
  </si>
  <si>
    <t>Moderado</t>
  </si>
  <si>
    <t xml:space="preserve">IDENTIFICACIÓN DEL RIESGO </t>
  </si>
  <si>
    <t>Nivel</t>
  </si>
  <si>
    <t xml:space="preserve">Descripcion </t>
  </si>
  <si>
    <t>Vr. Del Impacto</t>
  </si>
  <si>
    <t>Nivel Asignado</t>
  </si>
  <si>
    <t xml:space="preserve">Califiacón </t>
  </si>
  <si>
    <t>Zona</t>
  </si>
  <si>
    <t xml:space="preserve">Catastrofico </t>
  </si>
  <si>
    <t>Casi seguro</t>
  </si>
  <si>
    <t>Rara vez</t>
  </si>
  <si>
    <t>Probable</t>
  </si>
  <si>
    <t>improbable</t>
  </si>
  <si>
    <t>casi seguro</t>
  </si>
  <si>
    <t>probable</t>
  </si>
  <si>
    <t>rara vez</t>
  </si>
  <si>
    <t>Aceptar</t>
  </si>
  <si>
    <t>Reducir</t>
  </si>
  <si>
    <t>Evitar</t>
  </si>
  <si>
    <t>Preventivos</t>
  </si>
  <si>
    <t>Detectivos</t>
  </si>
  <si>
    <t>Correctivos</t>
  </si>
  <si>
    <t>Compartir</t>
  </si>
  <si>
    <t>Habilitación de canales para reportar   denuncias de corrupción</t>
  </si>
  <si>
    <t xml:space="preserve">Si se presenta iniciar proceso disciplinario y emitir fallo o sanción a la que diere lugar según código disciplinario </t>
  </si>
  <si>
    <t xml:space="preserve">Gerencia 
Sistema de Información </t>
  </si>
  <si>
    <t>Talento Humano 
Jurídico</t>
  </si>
  <si>
    <t>control interno</t>
  </si>
  <si>
    <t xml:space="preserve">Ajustar el Manual de funciones y competencias </t>
  </si>
  <si>
    <t xml:space="preserve">Diseñar manual de funciones y competencias para personal de prestación de servicios o sindical </t>
  </si>
  <si>
    <t>Diseñar lista de chequeo para evaluar cumplimiento de perfiles y competencias según manual de funciones</t>
  </si>
  <si>
    <t>Si se tiene contratado personal que no cumpla perfiles y competencias se debe suspender de la función que desempeña</t>
  </si>
  <si>
    <t>Calidad</t>
  </si>
  <si>
    <t>Planeación calidad</t>
  </si>
  <si>
    <t>Gerencia, Talento Humano, Calidad, Administrativo y financiero</t>
  </si>
  <si>
    <t xml:space="preserve">Control No. </t>
  </si>
  <si>
    <t>Diseño e implementación de lista de chequeos donde se verifique los requisitos por tipo de contrato, si no cumple los criterios establecidos notificar a Gerencia y al área Administrativa y financiera mediante email</t>
  </si>
  <si>
    <t>Notificación de incumplimiento de perfil y competencias por email</t>
  </si>
  <si>
    <t>Notificación de incumplimiento a Gerencia y área Administrativa y financiera para toma de acciones correctivas</t>
  </si>
  <si>
    <t xml:space="preserve">Supervisor o interventor </t>
  </si>
  <si>
    <t xml:space="preserve">Medición de seguimiento a oportunidad en pago de fallos </t>
  </si>
  <si>
    <t xml:space="preserve">Planeación
</t>
  </si>
  <si>
    <t>Trazabilidad de fuentes de información para presentación de informes</t>
  </si>
  <si>
    <t>Planeación y Calidad</t>
  </si>
  <si>
    <t xml:space="preserve">Implementación Código de Integridad </t>
  </si>
  <si>
    <t xml:space="preserve">Implementación código de Integridad </t>
  </si>
  <si>
    <t>Aplicación de encuestas en el área de asignación de citas sobre el proceso de solicitud</t>
  </si>
  <si>
    <t>Líder SIAU</t>
  </si>
  <si>
    <t>Trazabilidad a inventarios</t>
  </si>
  <si>
    <t xml:space="preserve">Auditoria a inventarios </t>
  </si>
  <si>
    <t>Sanciones cuando se compruebe la perdida por negligencia o robo</t>
  </si>
  <si>
    <t>Talento Humano
Gerencia 
Jurídico</t>
  </si>
  <si>
    <t>Verificación de actividades por llamadas a una muestra de los  usuarios atendidos</t>
  </si>
  <si>
    <t xml:space="preserve">Sanciones a los funcionarios implicados cuando se compruebe la falta </t>
  </si>
  <si>
    <t>R43</t>
  </si>
  <si>
    <t>R44</t>
  </si>
  <si>
    <t>R45</t>
  </si>
  <si>
    <t>R46</t>
  </si>
  <si>
    <t xml:space="preserve">Parametrización del modulo de auditoria </t>
  </si>
  <si>
    <t xml:space="preserve">Auditoria a las conciliaciones </t>
  </si>
  <si>
    <t xml:space="preserve">Control interno </t>
  </si>
  <si>
    <t>Una vez se presente el riesgo</t>
  </si>
  <si>
    <t>Segundo trimestre</t>
  </si>
  <si>
    <t xml:space="preserve">Una vez se realice la auditoria </t>
  </si>
  <si>
    <t>Una vez se aplique la lista de chequeo</t>
  </si>
  <si>
    <t xml:space="preserve">Una vez se materialice el riesgo </t>
  </si>
  <si>
    <t xml:space="preserve">Una vez se notifique el fallo </t>
  </si>
  <si>
    <t>Permanentemente</t>
  </si>
  <si>
    <t>SIAU - Gerencia y Calidad</t>
  </si>
  <si>
    <t xml:space="preserve">Presentación de informe evaluación trámite PQRSDF Trimestral </t>
  </si>
  <si>
    <t>Trimestral</t>
  </si>
  <si>
    <t>Inicia en marzo y se realizara permanentemente</t>
  </si>
  <si>
    <t>A partir de febrero y de forma permanente</t>
  </si>
  <si>
    <t>una vez cada mes</t>
  </si>
  <si>
    <t xml:space="preserve">Talento Humano
Gerencia </t>
  </si>
  <si>
    <t>segundo trimestre</t>
  </si>
  <si>
    <t xml:space="preserve">Una vez se presente el acta de conciliación </t>
  </si>
  <si>
    <t>Prevenir la Vulneración de  los principios de  contratación pública a favor de un tercero por comisiones o dadivas</t>
  </si>
  <si>
    <t>Prevenir la influencia  sobre la contratación de Talento Humano sin el cumplimiento de perfiles y competencias</t>
  </si>
  <si>
    <t xml:space="preserve">Evitar el pago  de intereses moratorios por demora en el pago de los fallos en procesos judiciales </t>
  </si>
  <si>
    <t xml:space="preserve">Evitar la Alteración de la información  a entes de control para acceder a una mejor calificación </t>
  </si>
  <si>
    <t xml:space="preserve">Disminuir la Asignación de citas para servicios de salud a cambio de  Dadivas </t>
  </si>
  <si>
    <t>Disminuir la Perdida de medicamentos, insumos,  dispositivos médicos y equipos médicos</t>
  </si>
  <si>
    <t>Garantizar el Registro de actividades de RIAS que efectivamente se realizan</t>
  </si>
  <si>
    <t xml:space="preserve">Evitar la Aceptación de glosas sin la debida Gestión </t>
  </si>
  <si>
    <t>Responsables de Verificación Control</t>
  </si>
  <si>
    <t>Procesos  estratégicos</t>
  </si>
  <si>
    <t>Orientar la organizacióńn hacia el desarrollo empresarial, mediante la planificacióńn estratórica, con base en requerimientos legales y del cliente, en procura del cumplimiento de metas establecidas, el incremento de la calidad de los servicios misionales de la empresa y el cumplimiento de las expectativas de los clientes.</t>
  </si>
  <si>
    <t xml:space="preserve">Contratación </t>
  </si>
  <si>
    <t>Omisión de Garantías y requisitos  contractuales  (No exigir póliza a contratos de anticipos)</t>
  </si>
  <si>
    <t>Definir las estrategias orientadas para el logro de la misión institucional, mediante la formularión de planes, programas y proyectos con el fin de garantizar la mejora continua en la prestacióńn de los servicios.</t>
  </si>
  <si>
    <t>Auditoria Segunda línea de defensa</t>
  </si>
  <si>
    <t>Solicitud de dadivas para modificar hallazgos en auditoria interna</t>
  </si>
  <si>
    <t>Gestión de PQRSDF</t>
  </si>
  <si>
    <t xml:space="preserve">Ocultamiento o desaparición de PQRSDF </t>
  </si>
  <si>
    <t>Brindar servicios de salud garantizando la calidad y seguridad del paciente, con una atencióńn oportuna en la definicióńn y ejecucióńn de una conducta pertinente al paciente que accede al servicio de urgencias.</t>
  </si>
  <si>
    <t>Vencimiento de términos para presentación de cuentas ante las EAPB ( 2 años, después de la prestación del Servicio )</t>
  </si>
  <si>
    <t>Garantizar la sostenibilidad Financiera del Hospital a través de las actividades tendientes al recaudo de cartera, en forma oportuna, que permita un flujo de caja adecuado y garantizando que la ESE cumpla con sus obligaciones económicas</t>
  </si>
  <si>
    <t>No realizar gestión de cobro permitiendo que la cartera sea de difícil cobro y se genere perdida de recursos económicos</t>
  </si>
  <si>
    <t>Garantizar    la  buena  gestión  y  el  control  de    los  ingresos  y  egresos  de  dinero,  e inversiones  de acuerdo con las normas y reglamentos establecidos  en los  procedimientos del área de  tesorería    y  en  el  manual  interno  de  contratación  y  por  los  órganos  de  control de  las entidades  públicas. Igualmente establecer mecanismos  y  parámetros, de control, de manera que se facilite la contabilización,  seguimiento  y    trazabilidad  de  la  información  para  su  posterior  análisis,  facilitando las operaciones de pago a proveedores y efectuando una labor eficaz del uso y custodia del efectivo y demás documento de de valor</t>
  </si>
  <si>
    <t xml:space="preserve">Recibir dadivas para agilizar pagos a proveedores </t>
  </si>
  <si>
    <t>Presupuesto</t>
  </si>
  <si>
    <t>Alteración de registros contables, para beneficiar calificación de gerente</t>
  </si>
  <si>
    <t xml:space="preserve">Adecuaciones sin cumplimiento del estándar de infraestructura en el sistema único de habilitación </t>
  </si>
  <si>
    <t xml:space="preserve">Compra de dotación que no cumple con los requisitos del estándar de dotación </t>
  </si>
  <si>
    <t>Expedir certificación de mantenimiento preventivo sin haber realizado el mantenimiento</t>
  </si>
  <si>
    <t xml:space="preserve">Alquiler de equipos que no cumplen con la normatividad exigida para su operación </t>
  </si>
  <si>
    <t>Formular e Implementar el plan de mantenimiento de equipo industrial  que asegure el buen funcionamiento de los equipos para garantizar la prestación de servicios</t>
  </si>
  <si>
    <t>Cobrar equipos de informática que no pertenecen al proveedor de alquiler y están en el inventario de la ESE</t>
  </si>
  <si>
    <t>ALMACÉN</t>
  </si>
  <si>
    <t>Sustraer información de Pacientes y Funcionarios para ser entregada a terceros con el fin de hacer daño o solicitar sobornos</t>
  </si>
  <si>
    <t>Auditoria Tercera línea de defensa</t>
  </si>
  <si>
    <t xml:space="preserve">Omisión de lo dispuesto en la Ley  1437 DE 2011 en sus Artículos , 192 Y 195 </t>
  </si>
  <si>
    <t>Falta de Principios y valores del funcionario 
No se ha definido la política de transparencia de la Institución 
Falta de implementación del código integridad
Falta de controles por parte de la Primera,  Segunda y la tercera línea de defensa</t>
  </si>
  <si>
    <t>Falta de Principios y valores del funcionario 
No se ha definido la política de transparencia de la Institución 
Falta de implementación del código integridad
Falta de controles por parte de la  primera, Segunda y la tercera línea de defensa</t>
  </si>
  <si>
    <t>Falta de Principios y valores del funcionario 
No se ha definido la política de transparencia de la Institución 
Falta de implementación del código integridad
Falta de controles por parte de la  Segunda y la tercera línea de defensa</t>
  </si>
  <si>
    <t>Falta de Principios y valores del funcionario 
No se ha definido la política de transparencia de la Institución 
Falta de implementación del código integridad
Falta de controles por parte de la Segunda y la tercera línea de defensa</t>
  </si>
  <si>
    <t xml:space="preserve">Omisión al cumplimiento del Sistema único de habilitación estándar Dotación </t>
  </si>
  <si>
    <t>Investigación por parte de EVC
Investigaciones administrativas por parte de la SSDC
Pago de multas por incumplimiento normatividad
Cierre de servicios
Deterioro de la imagen institucional
Detrimento patrimonial</t>
  </si>
  <si>
    <t>Omisión en el cumplimiento de los procesos y procedimientos definidos en el proceso de almacén
Falta de controles por parte de la segunda y la  tercera línea de defensa</t>
  </si>
  <si>
    <t xml:space="preserve">Descripción </t>
  </si>
  <si>
    <t xml:space="preserve">Calificación </t>
  </si>
  <si>
    <t xml:space="preserve">Catastrófico </t>
  </si>
  <si>
    <t>No solicitar   Garantías y requisitos  contractuales  (Ejemplo póliza a contratos de anticipos)</t>
  </si>
  <si>
    <t xml:space="preserve">Recibir dadivas para agilizar el pagos a proveedores </t>
  </si>
  <si>
    <t>Almacén</t>
  </si>
  <si>
    <t>Ver. Del Impacto</t>
  </si>
  <si>
    <t>Propósito</t>
  </si>
  <si>
    <t>Tercera Línea</t>
  </si>
  <si>
    <t>Una única vez Primer trimestre</t>
  </si>
  <si>
    <t xml:space="preserve">Auxiliar de Contratación 
Líder Talento Humano 
</t>
  </si>
  <si>
    <t xml:space="preserve">Auxiliar de Contratación 
Líder Jurídico Contratación 
</t>
  </si>
  <si>
    <t xml:space="preserve">  Garantizar el cumplimiento de requisitos  contractuales  (Ejemplo póliza a contratos de anticipos)</t>
  </si>
  <si>
    <t>No cancelacióńn oportuna por parte del área jurídica  de las órdenes de prestación de servicios y productos por incumplimiento del objeto contractual o mala calidad, siendo notificado por el interventor</t>
  </si>
  <si>
    <t xml:space="preserve">Diseñar el manual de supervisión e interventoría de contratos </t>
  </si>
  <si>
    <t>Garantizar la  cancelacióńn oportuna por parte del área jurídica  de las órdenes de prestación de servicios y productos por incumplimiento del objeto contractual o mala calidad, siendo notificado por el interventor</t>
  </si>
  <si>
    <t>Implementar el manual de supervisión e interventoría de contratos</t>
  </si>
  <si>
    <t xml:space="preserve">Solicitud de cumplimiento contractual o suspensión contrato </t>
  </si>
  <si>
    <t>Jurídico</t>
  </si>
  <si>
    <t xml:space="preserve">Caracterización del proceso Jurídico Judiciales </t>
  </si>
  <si>
    <t xml:space="preserve">Jurídico Judiciales
</t>
  </si>
  <si>
    <t xml:space="preserve">Jurídico Judiciales </t>
  </si>
  <si>
    <t>Diseño manual de informes donde se especifique la validación de fuentes de información primaria y secundaria para garantizar la presentación del informe</t>
  </si>
  <si>
    <t>Líder procesos</t>
  </si>
  <si>
    <t>Disminuir la Solicitud de dadivas para modificar hallazgos en auditoria interna</t>
  </si>
  <si>
    <t xml:space="preserve">Análisis  y trámite de denuncias cuando se presente </t>
  </si>
  <si>
    <t xml:space="preserve">Evitar el Ocultamiento o desaparición de PQRSDF </t>
  </si>
  <si>
    <t>Capacitación a Asociaciones de usuarios y sociedad en general por medio de video que se cuelgan en redes sobre el reporte y trámite de PQRSDF</t>
  </si>
  <si>
    <t>Líder de Auditoria</t>
  </si>
  <si>
    <t xml:space="preserve">Líder administrativo y financiero </t>
  </si>
  <si>
    <t xml:space="preserve">                                   IDENTIFICACIÓN DEL RIESGO </t>
  </si>
  <si>
    <t xml:space="preserve">                                                                    MEDICIÓN DEL IMPACTO  POR CADA UNO DE LOS RIESGOS</t>
  </si>
  <si>
    <t xml:space="preserve">                                                      IDENTIFICACIÓN DEL RIESGO </t>
  </si>
  <si>
    <t>No cancelacióńn oportuna de las oórdenes de prestación de servicios y productos por incumplimiento del objeto contractual o mala calidad, siendo notificado por el interventor</t>
  </si>
  <si>
    <t xml:space="preserve">Cobro de realización de paraclinicos o examenes por parte del funcionario y que no ingresa en la institución </t>
  </si>
  <si>
    <t xml:space="preserve">Laboratorio </t>
  </si>
  <si>
    <t>Laboratorio</t>
  </si>
  <si>
    <t xml:space="preserve">Cobro de realización de examenes por parte del funcionario y que no ingresa en la institución </t>
  </si>
  <si>
    <t xml:space="preserve">Cobro actividades que no se realizaron </t>
  </si>
  <si>
    <t>Promover el cumplimiento de la normatividad ambiental aplicable mediante la ejecución de acciones que minimicen los  impactos que se generan a partir de los diferentes procesos que se realizan en la ESE Quilisalud</t>
  </si>
  <si>
    <t xml:space="preserve">Cobro de actividades que no se realizaron </t>
  </si>
  <si>
    <t>No cancelacióńn oportuna de las órdenes de prestación de servicios y productos por incumplimiento del objeto contractual o mala calidad, siendo notificado por el interventor</t>
  </si>
  <si>
    <t>Marzo de 2023</t>
  </si>
  <si>
    <t>junio de 2023</t>
  </si>
  <si>
    <t>abril de 2023</t>
  </si>
  <si>
    <t>SI/NO</t>
  </si>
  <si>
    <t>EVICENCIA DEL CONTROL</t>
  </si>
  <si>
    <t>Líder de procesos y almacen</t>
  </si>
  <si>
    <t xml:space="preserve">almacen </t>
  </si>
  <si>
    <t xml:space="preserve">Cargue de ordenes al sistema emedico diariamente </t>
  </si>
  <si>
    <t xml:space="preserve">SIAU
</t>
  </si>
  <si>
    <t>SEGUIMIENTO CONTROL INTERNO</t>
  </si>
  <si>
    <t>S</t>
  </si>
  <si>
    <t>SEGUIMIENTO PLANEACION Y CALIDAD</t>
  </si>
  <si>
    <t>se evidencia gestion por parte del lider del proceso frente a las activiades</t>
  </si>
  <si>
    <t>Se evidencia canal de denuncias en pagina web, pendiente actualizacion de numero telefonico y debido proceso a los temas disicplinarios cuando hay lugar</t>
  </si>
  <si>
    <t>Algunos procesos de Talento Humano no se realizaron en su totalidad sobre todo por la sindical contratada</t>
  </si>
  <si>
    <t>se evidencia lista de chequeo en cada contrato</t>
  </si>
  <si>
    <t>se evidencia gestion por parte de la oficina de contratacion y juridica frente a las actividades</t>
  </si>
  <si>
    <t>se evidencia gestion por parte del lider del proceso frente a las actividades</t>
  </si>
  <si>
    <t xml:space="preserve">se evidencia gestion por parte del lider del proceso frente a las actividades, Sin embargo si se presento desaparicion de una queja para el area de odontologia </t>
  </si>
  <si>
    <t xml:space="preserve">Contratación tiene establecida una lista de chequeo donde se verifica el cumplimiento de los requisitos contractuales </t>
  </si>
  <si>
    <t>Le entidad cuenta con la política de integridad adoptada mediante la Resolución 071 de junio 20 de 2023, dentro de la página se encuentra el link de transparencia, donde se encuentran las diferentes políticas institucionales como servicio al ciudadano, participación, etc.</t>
  </si>
  <si>
    <t xml:space="preserve">El proceso de auditoria de cuentas realiza la verificación y por medio de estas se garantiza la efectividad de las actividades </t>
  </si>
  <si>
    <t xml:space="preserve">Desde los procesos de Cartera, Auditoria de Cuentas y el Líder Administrativo y Financiero se llevan a cabo las gestiones necesarias con el fin de evitar aceptación de glosas </t>
  </si>
  <si>
    <t>La entidad cuenta con un  canal de denuncias en la página web, aún no se ha incorporado la línea telefónica para denuncias de corrupción, solamente el de PQRSF. Sin embargo a la fecha no se han presentado denuncias por vulneración a los principios de contratación</t>
  </si>
  <si>
    <t>El manual de funciones y competencias para los empleos de planta de la ESE fue ajustado mediante el Acuerdo 005 de mayo 3 de 2023. la Sindical no cuenta con manual de funciones y competencias, puesto que el personal se contrata de acuerdo al perfil que se necesita. Se tiene lista de chequeo para el cumplimiento de perfiles solicitado</t>
  </si>
  <si>
    <t>Se diseñó e implementó el manual de supervisión e interventoría mediante Resolución 135 del 27 de diciembre de 2021 y mediante la resolución 143 del 28 de noviembre de 2022 se modifica y actualiza el manual de supervisión e interventoría y se actualiza el Acta de  Supervision de fecha junio de 2024</t>
  </si>
  <si>
    <t>Al corte de 2024 no se han realizado pagos por concepto de intereses moratorios, puesto que no se han proferido fallos a procesos judiciales</t>
  </si>
  <si>
    <t xml:space="preserve">Mediante la Resolución 071 del 20 de junio de 2023 se implmentó y adopto la política de integridad, no se evidencia actuaciones de este tipo </t>
  </si>
  <si>
    <t>La Líder de SIAU presenta informes mensuales a Control Interno quien presenta auditoría semestral de evaluación a las PQRSF, se llevan a cabo capacitaciones a la Liga de Usuarios y demás ciudadanía en sala de espera. Sin embargo se presentó la desaparicion de una queja de odontología</t>
  </si>
  <si>
    <t>A la fecha no se conoce que se disminuya la asignación de citas en los servicios que presta la ESE. Código de Integridad implementado como tampoco se conoce que se hayan presentado propuestas al respecto</t>
  </si>
  <si>
    <t xml:space="preserve">Al corte del año 2024 no se han presentado indicios de alteración de informes a los diferentes entes de control </t>
  </si>
  <si>
    <r>
      <t xml:space="preserve">                                                                         </t>
    </r>
    <r>
      <rPr>
        <b/>
        <sz val="22"/>
        <color theme="1"/>
        <rFont val="Calibri"/>
        <family val="2"/>
        <scheme val="minor"/>
      </rPr>
      <t>IDENTIFICACIÓN DEL RIESGO DE CORRUPCION 2025</t>
    </r>
  </si>
  <si>
    <t>CONSULTA EXTERNA Y ODONTOLIGIA</t>
  </si>
  <si>
    <t>Brindar servicios de salud garantizando la calidad y seguridad del paciente, con una atencióńn oportuna en la definicióńn y ejecucióńn de una conducta pertinente al paciente que accede al servicio.</t>
  </si>
  <si>
    <t>Implementar, los instrumentos básicos necesarios para la ejecución de los servicios de toma de muestras y laboratorio clinico de manera oportuna y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</si>
</sst>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charset val="128"/>
      <scheme val="minor"/>
    </font>
    <font>
      <sz val="12"/>
      <color theme="1"/>
      <name val="Arial"/>
      <family val="2"/>
    </font>
    <font>
      <u/>
      <sz val="12"/>
      <color theme="10"/>
      <name val="Calibri"/>
      <family val="2"/>
      <charset val="128"/>
      <scheme val="minor"/>
    </font>
    <font>
      <u/>
      <sz val="12"/>
      <color theme="11"/>
      <name val="Calibri"/>
      <family val="2"/>
      <charset val="128"/>
      <scheme val="minor"/>
    </font>
    <font>
      <sz val="11"/>
      <color theme="1"/>
      <name val="Arial"/>
      <family val="2"/>
    </font>
    <font>
      <sz val="11"/>
      <color theme="1"/>
      <name val="Calibri"/>
      <family val="2"/>
      <charset val="128"/>
      <scheme val="minor"/>
    </font>
    <font>
      <sz val="12"/>
      <color rgb="FF000000"/>
      <name val="Calibri"/>
      <family val="2"/>
      <charset val="128"/>
      <scheme val="minor"/>
    </font>
    <font>
      <sz val="18"/>
      <color theme="1"/>
      <name val="Calibri"/>
      <family val="2"/>
      <scheme val="minor"/>
    </font>
    <font>
      <sz val="8"/>
      <name val="Calibri"/>
      <family val="2"/>
      <charset val="128"/>
      <scheme val="minor"/>
    </font>
    <font>
      <b/>
      <sz val="18"/>
      <color theme="1"/>
      <name val="Calibri"/>
      <family val="2"/>
      <scheme val="minor"/>
    </font>
    <font>
      <b/>
      <sz val="20"/>
      <color theme="1"/>
      <name val="Calibri"/>
      <family val="2"/>
      <scheme val="minor"/>
    </font>
    <font>
      <b/>
      <sz val="22"/>
      <color theme="1"/>
      <name val="Calibri"/>
      <family val="2"/>
      <scheme val="minor"/>
    </font>
    <font>
      <b/>
      <sz val="12"/>
      <color theme="1"/>
      <name val="Arial"/>
      <family val="2"/>
    </font>
    <font>
      <b/>
      <sz val="11"/>
      <color theme="1"/>
      <name val="Arial"/>
      <family val="2"/>
    </font>
    <font>
      <b/>
      <sz val="20"/>
      <color theme="1"/>
      <name val="Arial"/>
      <family val="2"/>
    </font>
    <font>
      <b/>
      <sz val="12"/>
      <color theme="1"/>
      <name val="Calibri"/>
      <family val="2"/>
      <charset val="128"/>
      <scheme val="minor"/>
    </font>
    <font>
      <b/>
      <sz val="22"/>
      <color theme="1"/>
      <name val="Arial"/>
      <family val="2"/>
    </font>
    <font>
      <sz val="22"/>
      <color theme="1"/>
      <name val="Arial"/>
      <family val="2"/>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theme="9"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s>
  <cellStyleXfs count="69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30">
    <xf numFmtId="0" fontId="0" fillId="0" borderId="0" xfId="0"/>
    <xf numFmtId="0" fontId="0" fillId="0" borderId="0" xfId="0" applyAlignment="1">
      <alignment horizontal="center"/>
    </xf>
    <xf numFmtId="0" fontId="0" fillId="0" borderId="0" xfId="0" applyAlignment="1">
      <alignment horizontal="justify" vertical="center" wrapText="1"/>
    </xf>
    <xf numFmtId="0" fontId="0" fillId="0" borderId="1" xfId="0" applyBorder="1" applyAlignment="1">
      <alignment horizontal="justify" vertical="center" wrapText="1"/>
    </xf>
    <xf numFmtId="0" fontId="5" fillId="0" borderId="0" xfId="0" applyFont="1"/>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0" fillId="0" borderId="5"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0" xfId="0" applyFont="1" applyFill="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wrapText="1"/>
      <protection locked="0"/>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7" xfId="0" applyBorder="1" applyAlignment="1">
      <alignment horizontal="justify" vertical="center" wrapText="1"/>
    </xf>
    <xf numFmtId="0" fontId="0" fillId="4" borderId="1"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2" fillId="0" borderId="0" xfId="0" applyFont="1" applyAlignment="1">
      <alignment horizontal="center" vertical="center" wrapText="1"/>
    </xf>
    <xf numFmtId="0" fontId="12" fillId="4"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0" fontId="1" fillId="4" borderId="3"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right"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vertical="center" textRotation="90" wrapText="1"/>
    </xf>
    <xf numFmtId="0" fontId="1" fillId="2" borderId="1" xfId="0" applyFont="1" applyFill="1" applyBorder="1" applyAlignment="1">
      <alignment horizontal="center" vertical="center" wrapText="1"/>
    </xf>
    <xf numFmtId="0" fontId="1" fillId="0" borderId="1" xfId="0" applyFont="1" applyBorder="1" applyAlignment="1">
      <alignment vertical="center" textRotation="255" wrapText="1"/>
    </xf>
    <xf numFmtId="17"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0" fillId="0" borderId="10" xfId="0" applyBorder="1" applyAlignment="1">
      <alignment horizontal="left" vertical="center" wrapText="1"/>
    </xf>
    <xf numFmtId="0" fontId="0" fillId="0" borderId="9" xfId="0" applyBorder="1" applyAlignment="1">
      <alignment horizontal="left" vertical="center" wrapText="1"/>
    </xf>
    <xf numFmtId="0" fontId="1" fillId="0" borderId="1" xfId="0" applyFont="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1" xfId="0" applyFont="1" applyFill="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5"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4" fillId="0" borderId="1" xfId="0" applyFont="1" applyBorder="1" applyAlignment="1">
      <alignment horizontal="left"/>
    </xf>
    <xf numFmtId="0" fontId="1" fillId="0" borderId="1" xfId="0" applyFont="1" applyBorder="1" applyAlignment="1">
      <alignment horizontal="left"/>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8" xfId="0"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9" fillId="0" borderId="14" xfId="0" applyFont="1" applyBorder="1" applyAlignment="1">
      <alignment horizontal="left" vertical="center" wrapText="1"/>
    </xf>
    <xf numFmtId="0" fontId="7" fillId="0" borderId="10" xfId="0" applyFont="1" applyBorder="1" applyAlignment="1">
      <alignment horizontal="left" vertical="center" wrapText="1"/>
    </xf>
    <xf numFmtId="0" fontId="10"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 fillId="0" borderId="2"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2" fillId="3" borderId="1"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cellXfs>
  <cellStyles count="69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219075</xdr:rowOff>
    </xdr:from>
    <xdr:to>
      <xdr:col>1</xdr:col>
      <xdr:colOff>304800</xdr:colOff>
      <xdr:row>0</xdr:row>
      <xdr:rowOff>1009650</xdr:rowOff>
    </xdr:to>
    <xdr:pic>
      <xdr:nvPicPr>
        <xdr:cNvPr id="4" name="1 Imagen" descr="C:\Users\calidad\Desktop\logo quilsalud 2020.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19075"/>
          <a:ext cx="1590675"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38100</xdr:rowOff>
    </xdr:from>
    <xdr:to>
      <xdr:col>1</xdr:col>
      <xdr:colOff>447675</xdr:colOff>
      <xdr:row>0</xdr:row>
      <xdr:rowOff>828675</xdr:rowOff>
    </xdr:to>
    <xdr:pic>
      <xdr:nvPicPr>
        <xdr:cNvPr id="4" name="1 Imagen" descr="C:\Users\calidad\Desktop\logo quilsalud 2020.jp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8100"/>
          <a:ext cx="1590675" cy="7905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285750</xdr:rowOff>
    </xdr:from>
    <xdr:to>
      <xdr:col>1</xdr:col>
      <xdr:colOff>1714500</xdr:colOff>
      <xdr:row>0</xdr:row>
      <xdr:rowOff>981075</xdr:rowOff>
    </xdr:to>
    <xdr:pic>
      <xdr:nvPicPr>
        <xdr:cNvPr id="5" name="1 Imagen" descr="C:\Users\calidad\Desktop\logo quilsalud 2020.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285750"/>
          <a:ext cx="1714500" cy="695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723900</xdr:colOff>
      <xdr:row>0</xdr:row>
      <xdr:rowOff>695325</xdr:rowOff>
    </xdr:to>
    <xdr:pic>
      <xdr:nvPicPr>
        <xdr:cNvPr id="2" name="1 Imagen" descr="C:\Users\calidad\Desktop\logo quilsalud 2020.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0"/>
          <a:ext cx="1714500" cy="6953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211666</xdr:colOff>
      <xdr:row>0</xdr:row>
      <xdr:rowOff>317500</xdr:rowOff>
    </xdr:from>
    <xdr:to>
      <xdr:col>1</xdr:col>
      <xdr:colOff>1425863</xdr:colOff>
      <xdr:row>0</xdr:row>
      <xdr:rowOff>1012825</xdr:rowOff>
    </xdr:to>
    <xdr:pic>
      <xdr:nvPicPr>
        <xdr:cNvPr id="3" name="1 Imagen" descr="C:\Users\calidad\Desktop\logo quilsalud 2020.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66" y="317500"/>
          <a:ext cx="1714500" cy="6953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topLeftCell="A28" zoomScale="70" zoomScaleNormal="70" workbookViewId="0">
      <selection activeCell="F28" sqref="F28"/>
    </sheetView>
  </sheetViews>
  <sheetFormatPr baseColWidth="10" defaultRowHeight="15.5"/>
  <cols>
    <col min="1" max="1" width="21.58203125" style="17" customWidth="1"/>
    <col min="2" max="3" width="27.58203125" style="22" customWidth="1"/>
    <col min="4" max="4" width="75.33203125" style="22" customWidth="1"/>
    <col min="5" max="5" width="6.58203125" style="22" customWidth="1"/>
    <col min="6" max="6" width="55.08203125" style="33" customWidth="1"/>
    <col min="7" max="7" width="59.33203125" style="13" customWidth="1"/>
    <col min="8" max="8" width="40" style="13" customWidth="1"/>
  </cols>
  <sheetData>
    <row r="1" spans="1:8" s="4" customFormat="1" ht="106" customHeight="1">
      <c r="A1" s="52" t="s">
        <v>452</v>
      </c>
      <c r="B1" s="52"/>
      <c r="C1" s="52"/>
      <c r="D1" s="52"/>
      <c r="E1" s="52"/>
      <c r="F1" s="52"/>
      <c r="G1" s="52"/>
      <c r="H1" s="53"/>
    </row>
    <row r="2" spans="1:8" ht="33" customHeight="1">
      <c r="A2" s="18" t="s">
        <v>172</v>
      </c>
      <c r="B2" s="18" t="s">
        <v>44</v>
      </c>
      <c r="C2" s="18" t="s">
        <v>173</v>
      </c>
      <c r="D2" s="18" t="s">
        <v>51</v>
      </c>
      <c r="E2" s="18" t="s">
        <v>45</v>
      </c>
      <c r="F2" s="31" t="s">
        <v>52</v>
      </c>
      <c r="G2" s="14" t="s">
        <v>49</v>
      </c>
      <c r="H2" s="14" t="s">
        <v>50</v>
      </c>
    </row>
    <row r="3" spans="1:8" ht="56.15" customHeight="1">
      <c r="A3" s="54" t="s">
        <v>345</v>
      </c>
      <c r="B3" s="55" t="s">
        <v>80</v>
      </c>
      <c r="C3" s="56"/>
      <c r="D3" s="59" t="s">
        <v>346</v>
      </c>
      <c r="E3" s="20">
        <v>1</v>
      </c>
      <c r="F3" s="32" t="s">
        <v>174</v>
      </c>
      <c r="G3" s="10" t="s">
        <v>199</v>
      </c>
      <c r="H3" s="10" t="s">
        <v>188</v>
      </c>
    </row>
    <row r="4" spans="1:8" ht="72" customHeight="1">
      <c r="A4" s="54"/>
      <c r="B4" s="57"/>
      <c r="C4" s="58"/>
      <c r="D4" s="59"/>
      <c r="E4" s="20">
        <v>2</v>
      </c>
      <c r="F4" s="32" t="s">
        <v>81</v>
      </c>
      <c r="G4" s="15" t="s">
        <v>200</v>
      </c>
      <c r="H4" s="10" t="s">
        <v>190</v>
      </c>
    </row>
    <row r="5" spans="1:8" ht="53.15" customHeight="1">
      <c r="A5" s="54"/>
      <c r="B5" s="60" t="s">
        <v>66</v>
      </c>
      <c r="C5" s="62" t="s">
        <v>347</v>
      </c>
      <c r="D5" s="59" t="s">
        <v>53</v>
      </c>
      <c r="E5" s="20">
        <f t="shared" ref="E5:E48" si="0">E4+1</f>
        <v>3</v>
      </c>
      <c r="F5" s="32" t="s">
        <v>348</v>
      </c>
      <c r="G5" s="10" t="s">
        <v>201</v>
      </c>
      <c r="H5" s="10" t="s">
        <v>188</v>
      </c>
    </row>
    <row r="6" spans="1:8" ht="69" customHeight="1">
      <c r="A6" s="54"/>
      <c r="B6" s="61"/>
      <c r="C6" s="62"/>
      <c r="D6" s="59"/>
      <c r="E6" s="20">
        <f>E5+1</f>
        <v>4</v>
      </c>
      <c r="F6" s="33" t="s">
        <v>412</v>
      </c>
      <c r="G6" s="10" t="s">
        <v>201</v>
      </c>
      <c r="H6" s="10" t="s">
        <v>191</v>
      </c>
    </row>
    <row r="7" spans="1:8" ht="68.150000000000006" customHeight="1">
      <c r="A7" s="54"/>
      <c r="B7" s="61"/>
      <c r="C7" s="19" t="s">
        <v>112</v>
      </c>
      <c r="D7" s="59"/>
      <c r="E7" s="20">
        <f t="shared" si="0"/>
        <v>5</v>
      </c>
      <c r="F7" s="32" t="s">
        <v>83</v>
      </c>
      <c r="G7" s="10" t="s">
        <v>186</v>
      </c>
      <c r="H7" s="10" t="s">
        <v>189</v>
      </c>
    </row>
    <row r="8" spans="1:8" ht="82" customHeight="1">
      <c r="A8" s="54"/>
      <c r="B8" s="62" t="s">
        <v>85</v>
      </c>
      <c r="C8" s="19" t="s">
        <v>113</v>
      </c>
      <c r="D8" s="60" t="s">
        <v>349</v>
      </c>
      <c r="E8" s="20">
        <f t="shared" si="0"/>
        <v>6</v>
      </c>
      <c r="F8" s="34" t="s">
        <v>86</v>
      </c>
      <c r="G8" s="10" t="s">
        <v>202</v>
      </c>
      <c r="H8" s="10" t="s">
        <v>188</v>
      </c>
    </row>
    <row r="9" spans="1:8" ht="84" customHeight="1">
      <c r="A9" s="54"/>
      <c r="B9" s="62"/>
      <c r="C9" s="19" t="s">
        <v>350</v>
      </c>
      <c r="D9" s="63"/>
      <c r="E9" s="20">
        <f t="shared" si="0"/>
        <v>7</v>
      </c>
      <c r="F9" s="32" t="s">
        <v>351</v>
      </c>
      <c r="G9" s="10" t="s">
        <v>202</v>
      </c>
      <c r="H9" s="10" t="s">
        <v>188</v>
      </c>
    </row>
    <row r="10" spans="1:8" ht="88" customHeight="1">
      <c r="A10" s="54" t="s">
        <v>89</v>
      </c>
      <c r="B10" s="62" t="s">
        <v>2</v>
      </c>
      <c r="C10" s="19" t="s">
        <v>352</v>
      </c>
      <c r="D10" s="62" t="s">
        <v>92</v>
      </c>
      <c r="E10" s="20">
        <f t="shared" si="0"/>
        <v>8</v>
      </c>
      <c r="F10" s="35" t="s">
        <v>353</v>
      </c>
      <c r="G10" s="10" t="s">
        <v>202</v>
      </c>
      <c r="H10" s="10" t="s">
        <v>188</v>
      </c>
    </row>
    <row r="11" spans="1:8" ht="83.15" customHeight="1">
      <c r="A11" s="54"/>
      <c r="B11" s="62"/>
      <c r="C11" s="19" t="s">
        <v>116</v>
      </c>
      <c r="D11" s="62"/>
      <c r="E11" s="20">
        <f t="shared" si="0"/>
        <v>9</v>
      </c>
      <c r="F11" s="35" t="s">
        <v>94</v>
      </c>
      <c r="G11" s="10" t="s">
        <v>202</v>
      </c>
      <c r="H11" s="10" t="s">
        <v>192</v>
      </c>
    </row>
    <row r="12" spans="1:8" ht="72" customHeight="1">
      <c r="A12" s="54"/>
      <c r="B12" s="19" t="s">
        <v>453</v>
      </c>
      <c r="D12" s="22" t="s">
        <v>454</v>
      </c>
      <c r="E12" s="20">
        <f t="shared" si="0"/>
        <v>10</v>
      </c>
      <c r="F12" s="35" t="s">
        <v>98</v>
      </c>
      <c r="G12" s="10" t="s">
        <v>203</v>
      </c>
      <c r="H12" s="10" t="s">
        <v>189</v>
      </c>
    </row>
    <row r="13" spans="1:8" ht="107.15" customHeight="1">
      <c r="A13" s="54"/>
      <c r="B13" s="62" t="s">
        <v>90</v>
      </c>
      <c r="C13" s="60" t="s">
        <v>117</v>
      </c>
      <c r="D13" s="64" t="s">
        <v>100</v>
      </c>
      <c r="E13" s="20">
        <f t="shared" si="0"/>
        <v>11</v>
      </c>
      <c r="F13" s="35" t="s">
        <v>95</v>
      </c>
      <c r="G13" s="10" t="s">
        <v>204</v>
      </c>
      <c r="H13" s="10" t="s">
        <v>194</v>
      </c>
    </row>
    <row r="14" spans="1:8" ht="100" customHeight="1">
      <c r="A14" s="54"/>
      <c r="B14" s="62"/>
      <c r="C14" s="63"/>
      <c r="D14" s="65"/>
      <c r="E14" s="20">
        <f t="shared" si="0"/>
        <v>12</v>
      </c>
      <c r="F14" s="33" t="s">
        <v>98</v>
      </c>
      <c r="G14" s="10" t="s">
        <v>204</v>
      </c>
      <c r="H14" s="10" t="s">
        <v>195</v>
      </c>
    </row>
    <row r="15" spans="1:8" ht="101.15" customHeight="1">
      <c r="A15" s="54"/>
      <c r="B15" s="62" t="s">
        <v>91</v>
      </c>
      <c r="C15" s="23" t="s">
        <v>414</v>
      </c>
      <c r="D15" s="60" t="s">
        <v>455</v>
      </c>
      <c r="E15" s="20">
        <f t="shared" si="0"/>
        <v>13</v>
      </c>
      <c r="F15" s="35" t="s">
        <v>413</v>
      </c>
      <c r="G15" s="10" t="s">
        <v>204</v>
      </c>
      <c r="H15" s="10" t="s">
        <v>195</v>
      </c>
    </row>
    <row r="16" spans="1:8" ht="77.5">
      <c r="A16" s="54"/>
      <c r="B16" s="62"/>
      <c r="C16" s="23" t="s">
        <v>414</v>
      </c>
      <c r="D16" s="61"/>
      <c r="E16" s="20">
        <f t="shared" si="0"/>
        <v>14</v>
      </c>
      <c r="F16" s="35" t="s">
        <v>96</v>
      </c>
      <c r="G16" s="10" t="s">
        <v>205</v>
      </c>
      <c r="H16" s="10" t="s">
        <v>196</v>
      </c>
    </row>
    <row r="17" spans="1:8" ht="77.5">
      <c r="A17" s="54"/>
      <c r="B17" s="62"/>
      <c r="C17" s="23" t="s">
        <v>415</v>
      </c>
      <c r="D17" s="63"/>
      <c r="E17" s="20">
        <f t="shared" si="0"/>
        <v>15</v>
      </c>
      <c r="F17" s="35" t="s">
        <v>417</v>
      </c>
      <c r="G17" s="10" t="s">
        <v>205</v>
      </c>
      <c r="H17" s="10" t="s">
        <v>195</v>
      </c>
    </row>
    <row r="18" spans="1:8" ht="66" customHeight="1">
      <c r="A18" s="54" t="s">
        <v>101</v>
      </c>
      <c r="B18" s="60" t="s">
        <v>67</v>
      </c>
      <c r="C18" s="62" t="s">
        <v>105</v>
      </c>
      <c r="D18" s="60" t="s">
        <v>126</v>
      </c>
      <c r="E18" s="20">
        <f t="shared" si="0"/>
        <v>16</v>
      </c>
      <c r="F18" s="36" t="s">
        <v>355</v>
      </c>
      <c r="G18" s="12" t="s">
        <v>206</v>
      </c>
      <c r="H18" s="10" t="s">
        <v>207</v>
      </c>
    </row>
    <row r="19" spans="1:8" ht="98.15" customHeight="1">
      <c r="A19" s="54"/>
      <c r="B19" s="61"/>
      <c r="C19" s="60"/>
      <c r="D19" s="61"/>
      <c r="E19" s="20">
        <f t="shared" si="0"/>
        <v>17</v>
      </c>
      <c r="F19" s="37" t="s">
        <v>119</v>
      </c>
      <c r="G19" s="10" t="s">
        <v>193</v>
      </c>
      <c r="H19" s="10" t="s">
        <v>208</v>
      </c>
    </row>
    <row r="20" spans="1:8" ht="81" customHeight="1">
      <c r="A20" s="54"/>
      <c r="B20" s="61"/>
      <c r="C20" s="62" t="s">
        <v>120</v>
      </c>
      <c r="D20" s="62" t="s">
        <v>356</v>
      </c>
      <c r="E20" s="20">
        <f t="shared" si="0"/>
        <v>18</v>
      </c>
      <c r="F20" s="36" t="s">
        <v>197</v>
      </c>
      <c r="G20" s="10" t="s">
        <v>193</v>
      </c>
      <c r="H20" s="10" t="s">
        <v>196</v>
      </c>
    </row>
    <row r="21" spans="1:8" ht="85" customHeight="1">
      <c r="A21" s="54"/>
      <c r="B21" s="61"/>
      <c r="C21" s="62"/>
      <c r="D21" s="62"/>
      <c r="E21" s="20">
        <f t="shared" si="0"/>
        <v>19</v>
      </c>
      <c r="F21" s="36" t="s">
        <v>357</v>
      </c>
      <c r="G21" s="10" t="s">
        <v>209</v>
      </c>
      <c r="H21" s="10" t="s">
        <v>210</v>
      </c>
    </row>
    <row r="22" spans="1:8" ht="82" customHeight="1">
      <c r="A22" s="54"/>
      <c r="B22" s="61"/>
      <c r="C22" s="62"/>
      <c r="D22" s="62"/>
      <c r="E22" s="20">
        <f t="shared" si="0"/>
        <v>20</v>
      </c>
      <c r="F22" s="36" t="s">
        <v>121</v>
      </c>
      <c r="G22" s="10" t="s">
        <v>209</v>
      </c>
      <c r="H22" s="10" t="s">
        <v>210</v>
      </c>
    </row>
    <row r="23" spans="1:8" ht="81" customHeight="1">
      <c r="A23" s="54"/>
      <c r="B23" s="61"/>
      <c r="C23" s="62" t="s">
        <v>107</v>
      </c>
      <c r="D23" s="60" t="s">
        <v>358</v>
      </c>
      <c r="E23" s="20">
        <f t="shared" si="0"/>
        <v>21</v>
      </c>
      <c r="F23" s="38" t="s">
        <v>359</v>
      </c>
      <c r="G23" s="10" t="s">
        <v>193</v>
      </c>
      <c r="H23" s="10" t="s">
        <v>196</v>
      </c>
    </row>
    <row r="24" spans="1:8" ht="79" customHeight="1">
      <c r="A24" s="54"/>
      <c r="B24" s="61"/>
      <c r="C24" s="62"/>
      <c r="D24" s="63"/>
      <c r="E24" s="20">
        <f t="shared" si="0"/>
        <v>22</v>
      </c>
      <c r="F24" s="38" t="s">
        <v>124</v>
      </c>
      <c r="G24" s="10" t="s">
        <v>211</v>
      </c>
      <c r="H24" s="10" t="s">
        <v>210</v>
      </c>
    </row>
    <row r="25" spans="1:8" ht="93">
      <c r="A25" s="54"/>
      <c r="B25" s="61"/>
      <c r="C25" s="19" t="s">
        <v>360</v>
      </c>
      <c r="D25" s="19" t="s">
        <v>128</v>
      </c>
      <c r="E25" s="20">
        <f t="shared" si="0"/>
        <v>23</v>
      </c>
      <c r="F25" s="39" t="s">
        <v>125</v>
      </c>
      <c r="G25" s="10" t="s">
        <v>212</v>
      </c>
      <c r="H25" s="10" t="s">
        <v>210</v>
      </c>
    </row>
    <row r="26" spans="1:8" ht="77.5">
      <c r="A26" s="54"/>
      <c r="B26" s="63"/>
      <c r="C26" s="19" t="s">
        <v>109</v>
      </c>
      <c r="D26" s="43" t="s">
        <v>130</v>
      </c>
      <c r="E26" s="20">
        <f t="shared" si="0"/>
        <v>24</v>
      </c>
      <c r="F26" s="39" t="s">
        <v>361</v>
      </c>
      <c r="G26" s="10" t="s">
        <v>193</v>
      </c>
      <c r="H26" s="10" t="s">
        <v>196</v>
      </c>
    </row>
    <row r="27" spans="1:8" ht="77.5">
      <c r="A27" s="54"/>
      <c r="B27" s="62" t="s">
        <v>46</v>
      </c>
      <c r="C27" s="19" t="s">
        <v>131</v>
      </c>
      <c r="D27" s="62" t="s">
        <v>1</v>
      </c>
      <c r="E27" s="20">
        <f t="shared" si="0"/>
        <v>25</v>
      </c>
      <c r="F27" s="32" t="s">
        <v>136</v>
      </c>
      <c r="G27" s="10" t="s">
        <v>193</v>
      </c>
      <c r="H27" s="10" t="s">
        <v>196</v>
      </c>
    </row>
    <row r="28" spans="1:8" ht="77.5">
      <c r="A28" s="54"/>
      <c r="B28" s="62"/>
      <c r="C28" s="19" t="s">
        <v>138</v>
      </c>
      <c r="D28" s="62"/>
      <c r="E28" s="20">
        <f t="shared" si="0"/>
        <v>26</v>
      </c>
      <c r="F28" s="32" t="s">
        <v>137</v>
      </c>
      <c r="G28" s="10" t="s">
        <v>193</v>
      </c>
      <c r="H28" s="10" t="s">
        <v>196</v>
      </c>
    </row>
    <row r="29" spans="1:8" ht="62">
      <c r="A29" s="54"/>
      <c r="B29" s="60" t="s">
        <v>47</v>
      </c>
      <c r="C29" s="60" t="s">
        <v>139</v>
      </c>
      <c r="D29" s="60" t="s">
        <v>151</v>
      </c>
      <c r="E29" s="20">
        <f t="shared" si="0"/>
        <v>27</v>
      </c>
      <c r="F29" s="32" t="s">
        <v>362</v>
      </c>
      <c r="G29" s="10" t="s">
        <v>213</v>
      </c>
      <c r="H29" s="10" t="s">
        <v>214</v>
      </c>
    </row>
    <row r="30" spans="1:8" ht="62">
      <c r="A30" s="54"/>
      <c r="B30" s="61"/>
      <c r="C30" s="63"/>
      <c r="D30" s="63"/>
      <c r="E30" s="20">
        <f t="shared" si="0"/>
        <v>28</v>
      </c>
      <c r="F30" s="32" t="s">
        <v>145</v>
      </c>
      <c r="G30" s="10" t="s">
        <v>213</v>
      </c>
      <c r="H30" s="10" t="s">
        <v>214</v>
      </c>
    </row>
    <row r="31" spans="1:8" ht="77.5">
      <c r="A31" s="54"/>
      <c r="B31" s="61"/>
      <c r="C31" s="60" t="s">
        <v>141</v>
      </c>
      <c r="D31" s="60" t="s">
        <v>152</v>
      </c>
      <c r="E31" s="20">
        <f t="shared" si="0"/>
        <v>29</v>
      </c>
      <c r="F31" s="32" t="s">
        <v>146</v>
      </c>
      <c r="G31" s="10" t="s">
        <v>204</v>
      </c>
      <c r="H31" s="10" t="s">
        <v>210</v>
      </c>
    </row>
    <row r="32" spans="1:8" ht="124">
      <c r="A32" s="54"/>
      <c r="B32" s="61"/>
      <c r="C32" s="63"/>
      <c r="D32" s="63"/>
      <c r="E32" s="20">
        <f t="shared" si="0"/>
        <v>30</v>
      </c>
      <c r="F32" s="32" t="s">
        <v>363</v>
      </c>
      <c r="G32" s="13" t="s">
        <v>215</v>
      </c>
      <c r="H32" s="10" t="s">
        <v>216</v>
      </c>
    </row>
    <row r="33" spans="1:8" ht="108.5">
      <c r="A33" s="54"/>
      <c r="B33" s="61"/>
      <c r="C33" s="60" t="s">
        <v>142</v>
      </c>
      <c r="D33" s="60" t="s">
        <v>154</v>
      </c>
      <c r="E33" s="20">
        <f t="shared" si="0"/>
        <v>31</v>
      </c>
      <c r="F33" s="32" t="s">
        <v>364</v>
      </c>
      <c r="G33" s="10" t="s">
        <v>213</v>
      </c>
      <c r="H33" s="10" t="s">
        <v>217</v>
      </c>
    </row>
    <row r="34" spans="1:8" ht="108.5">
      <c r="A34" s="54"/>
      <c r="B34" s="61"/>
      <c r="C34" s="61"/>
      <c r="D34" s="61"/>
      <c r="E34" s="20">
        <f t="shared" si="0"/>
        <v>32</v>
      </c>
      <c r="F34" s="32" t="s">
        <v>150</v>
      </c>
      <c r="G34" s="10" t="s">
        <v>213</v>
      </c>
      <c r="H34" s="10" t="s">
        <v>218</v>
      </c>
    </row>
    <row r="35" spans="1:8" ht="108.5">
      <c r="A35" s="54"/>
      <c r="B35" s="61"/>
      <c r="C35" s="63"/>
      <c r="D35" s="63"/>
      <c r="E35" s="20">
        <f t="shared" si="0"/>
        <v>33</v>
      </c>
      <c r="F35" s="32" t="s">
        <v>365</v>
      </c>
      <c r="G35" s="13" t="s">
        <v>215</v>
      </c>
      <c r="H35" s="10" t="s">
        <v>218</v>
      </c>
    </row>
    <row r="36" spans="1:8" ht="108.5">
      <c r="A36" s="54"/>
      <c r="B36" s="61"/>
      <c r="C36" s="19" t="s">
        <v>140</v>
      </c>
      <c r="D36" s="23" t="s">
        <v>366</v>
      </c>
      <c r="E36" s="20">
        <f t="shared" si="0"/>
        <v>34</v>
      </c>
      <c r="F36" s="32" t="s">
        <v>364</v>
      </c>
      <c r="G36" s="10" t="s">
        <v>213</v>
      </c>
      <c r="H36" s="10" t="s">
        <v>218</v>
      </c>
    </row>
    <row r="37" spans="1:8" ht="46.5">
      <c r="A37" s="54"/>
      <c r="B37" s="61"/>
      <c r="C37" s="60" t="s">
        <v>143</v>
      </c>
      <c r="D37" s="60" t="s">
        <v>155</v>
      </c>
      <c r="E37" s="20">
        <f t="shared" si="0"/>
        <v>35</v>
      </c>
      <c r="F37" s="32" t="s">
        <v>148</v>
      </c>
      <c r="G37" s="10" t="s">
        <v>220</v>
      </c>
      <c r="H37" s="10" t="s">
        <v>221</v>
      </c>
    </row>
    <row r="38" spans="1:8" ht="62">
      <c r="A38" s="54"/>
      <c r="B38" s="63"/>
      <c r="C38" s="63"/>
      <c r="D38" s="63"/>
      <c r="E38" s="20">
        <f t="shared" si="0"/>
        <v>36</v>
      </c>
      <c r="F38" s="32" t="s">
        <v>367</v>
      </c>
      <c r="G38" s="10" t="s">
        <v>213</v>
      </c>
      <c r="H38" s="10" t="s">
        <v>222</v>
      </c>
    </row>
    <row r="39" spans="1:8" ht="54.75" customHeight="1">
      <c r="A39" s="54"/>
      <c r="B39" s="66" t="s">
        <v>104</v>
      </c>
      <c r="C39" s="67"/>
      <c r="D39" s="23" t="s">
        <v>158</v>
      </c>
      <c r="E39" s="20">
        <f t="shared" si="0"/>
        <v>37</v>
      </c>
      <c r="F39" s="32" t="s">
        <v>159</v>
      </c>
      <c r="G39" s="13" t="s">
        <v>219</v>
      </c>
      <c r="H39" s="10" t="s">
        <v>222</v>
      </c>
    </row>
    <row r="40" spans="1:8" ht="62">
      <c r="A40" s="54"/>
      <c r="B40" s="55" t="s">
        <v>368</v>
      </c>
      <c r="C40" s="56"/>
      <c r="D40" s="60" t="s">
        <v>160</v>
      </c>
      <c r="E40" s="20">
        <f t="shared" si="0"/>
        <v>38</v>
      </c>
      <c r="F40" s="32" t="s">
        <v>170</v>
      </c>
      <c r="G40" s="10" t="s">
        <v>224</v>
      </c>
      <c r="H40" s="10" t="s">
        <v>210</v>
      </c>
    </row>
    <row r="41" spans="1:8" ht="62">
      <c r="A41" s="54"/>
      <c r="B41" s="68"/>
      <c r="C41" s="69"/>
      <c r="D41" s="61"/>
      <c r="E41" s="20">
        <f t="shared" si="0"/>
        <v>39</v>
      </c>
      <c r="F41" s="32" t="s">
        <v>171</v>
      </c>
      <c r="G41" s="13" t="s">
        <v>223</v>
      </c>
      <c r="H41" s="10" t="s">
        <v>225</v>
      </c>
    </row>
    <row r="42" spans="1:8" ht="77.5">
      <c r="A42" s="54"/>
      <c r="B42" s="55" t="s">
        <v>103</v>
      </c>
      <c r="C42" s="56"/>
      <c r="D42" s="23" t="s">
        <v>161</v>
      </c>
      <c r="E42" s="20">
        <f t="shared" si="0"/>
        <v>40</v>
      </c>
      <c r="F42" s="32" t="s">
        <v>369</v>
      </c>
      <c r="G42" s="10" t="s">
        <v>204</v>
      </c>
      <c r="H42" s="10" t="s">
        <v>210</v>
      </c>
    </row>
    <row r="43" spans="1:8" ht="77.5">
      <c r="A43" s="54"/>
      <c r="B43" s="55" t="s">
        <v>102</v>
      </c>
      <c r="C43" s="56"/>
      <c r="D43" s="60" t="s">
        <v>418</v>
      </c>
      <c r="E43" s="20">
        <f t="shared" si="0"/>
        <v>41</v>
      </c>
      <c r="F43" s="32" t="s">
        <v>168</v>
      </c>
      <c r="G43" s="10" t="s">
        <v>205</v>
      </c>
      <c r="H43" s="10" t="s">
        <v>210</v>
      </c>
    </row>
    <row r="44" spans="1:8" ht="46.5">
      <c r="A44" s="54"/>
      <c r="B44" s="57"/>
      <c r="C44" s="58"/>
      <c r="D44" s="63"/>
      <c r="E44" s="20">
        <f t="shared" si="0"/>
        <v>42</v>
      </c>
      <c r="F44" s="32" t="s">
        <v>169</v>
      </c>
      <c r="G44" s="10" t="s">
        <v>199</v>
      </c>
      <c r="H44" s="10" t="s">
        <v>188</v>
      </c>
    </row>
    <row r="45" spans="1:8" ht="77.5">
      <c r="A45" s="54" t="s">
        <v>132</v>
      </c>
      <c r="B45" s="60" t="s">
        <v>135</v>
      </c>
      <c r="C45" s="60" t="s">
        <v>370</v>
      </c>
      <c r="D45" s="60" t="s">
        <v>162</v>
      </c>
      <c r="E45" s="20">
        <f t="shared" si="0"/>
        <v>43</v>
      </c>
      <c r="F45" s="34" t="s">
        <v>86</v>
      </c>
      <c r="G45" s="10" t="s">
        <v>202</v>
      </c>
      <c r="H45" s="10" t="s">
        <v>188</v>
      </c>
    </row>
    <row r="46" spans="1:8" ht="77.5">
      <c r="A46" s="54"/>
      <c r="B46" s="63"/>
      <c r="C46" s="63"/>
      <c r="D46" s="63"/>
      <c r="E46" s="20">
        <f t="shared" si="0"/>
        <v>44</v>
      </c>
      <c r="F46" s="32" t="s">
        <v>351</v>
      </c>
      <c r="G46" s="10" t="s">
        <v>202</v>
      </c>
      <c r="H46" s="10" t="s">
        <v>188</v>
      </c>
    </row>
    <row r="47" spans="1:8" ht="77.5">
      <c r="A47" s="54"/>
      <c r="B47" s="19" t="s">
        <v>134</v>
      </c>
      <c r="C47" s="19" t="s">
        <v>164</v>
      </c>
      <c r="D47" s="19" t="s">
        <v>167</v>
      </c>
      <c r="E47" s="20">
        <f t="shared" si="0"/>
        <v>45</v>
      </c>
      <c r="F47" s="34" t="s">
        <v>86</v>
      </c>
      <c r="G47" s="10" t="s">
        <v>202</v>
      </c>
      <c r="H47" s="10" t="s">
        <v>188</v>
      </c>
    </row>
    <row r="48" spans="1:8" ht="77.5">
      <c r="A48" s="54"/>
      <c r="B48" s="19" t="s">
        <v>133</v>
      </c>
      <c r="C48" s="19" t="s">
        <v>165</v>
      </c>
      <c r="D48" s="19" t="s">
        <v>54</v>
      </c>
      <c r="E48" s="20">
        <f t="shared" si="0"/>
        <v>46</v>
      </c>
      <c r="F48" s="39" t="s">
        <v>48</v>
      </c>
      <c r="G48" s="10" t="s">
        <v>205</v>
      </c>
      <c r="H48" s="10" t="s">
        <v>226</v>
      </c>
    </row>
  </sheetData>
  <mergeCells count="46">
    <mergeCell ref="A45:A48"/>
    <mergeCell ref="B45:B46"/>
    <mergeCell ref="C45:C46"/>
    <mergeCell ref="D45:D46"/>
    <mergeCell ref="A18:A44"/>
    <mergeCell ref="B18:B26"/>
    <mergeCell ref="C18:C19"/>
    <mergeCell ref="D18:D19"/>
    <mergeCell ref="C20:C22"/>
    <mergeCell ref="D20:D22"/>
    <mergeCell ref="C23:C24"/>
    <mergeCell ref="D23:D24"/>
    <mergeCell ref="B27:B28"/>
    <mergeCell ref="B39:C39"/>
    <mergeCell ref="B40:C41"/>
    <mergeCell ref="D40:D41"/>
    <mergeCell ref="B42:C42"/>
    <mergeCell ref="B43:C44"/>
    <mergeCell ref="D43:D44"/>
    <mergeCell ref="D27:D28"/>
    <mergeCell ref="B29:B38"/>
    <mergeCell ref="C29:C30"/>
    <mergeCell ref="D29:D30"/>
    <mergeCell ref="C31:C32"/>
    <mergeCell ref="D31:D32"/>
    <mergeCell ref="C33:C35"/>
    <mergeCell ref="D33:D35"/>
    <mergeCell ref="C37:C38"/>
    <mergeCell ref="D37:D38"/>
    <mergeCell ref="A10:A17"/>
    <mergeCell ref="B10:B11"/>
    <mergeCell ref="D10:D11"/>
    <mergeCell ref="B13:B14"/>
    <mergeCell ref="C13:C14"/>
    <mergeCell ref="D13:D14"/>
    <mergeCell ref="B15:B17"/>
    <mergeCell ref="D15:D17"/>
    <mergeCell ref="A1:H1"/>
    <mergeCell ref="A3:A9"/>
    <mergeCell ref="B3:C4"/>
    <mergeCell ref="D3:D4"/>
    <mergeCell ref="B5:B7"/>
    <mergeCell ref="C5:C6"/>
    <mergeCell ref="D5:D7"/>
    <mergeCell ref="B8:B9"/>
    <mergeCell ref="D8:D9"/>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topLeftCell="F1" zoomScale="80" zoomScaleNormal="80" workbookViewId="0">
      <selection activeCell="H8" sqref="H8"/>
    </sheetView>
  </sheetViews>
  <sheetFormatPr baseColWidth="10" defaultRowHeight="15.5"/>
  <cols>
    <col min="1" max="1" width="17.58203125" style="17" customWidth="1"/>
    <col min="2" max="2" width="19.58203125" style="22" customWidth="1"/>
    <col min="3" max="3" width="21.58203125" style="22" customWidth="1"/>
    <col min="4" max="4" width="64.33203125" style="22" customWidth="1"/>
    <col min="5" max="5" width="6.58203125" style="22" customWidth="1"/>
    <col min="6" max="6" width="55.08203125" style="33" customWidth="1"/>
    <col min="7" max="7" width="59.33203125" style="13" customWidth="1"/>
    <col min="8" max="8" width="40" style="13" customWidth="1"/>
    <col min="9" max="10" width="13.5" style="13" customWidth="1"/>
    <col min="11" max="14" width="10.83203125" style="13"/>
  </cols>
  <sheetData>
    <row r="1" spans="1:14" ht="72.75" customHeight="1">
      <c r="A1" s="72" t="s">
        <v>409</v>
      </c>
      <c r="B1" s="73"/>
      <c r="C1" s="73"/>
      <c r="D1" s="73"/>
      <c r="E1" s="73"/>
      <c r="F1" s="73"/>
      <c r="G1" s="73"/>
      <c r="H1" s="73"/>
      <c r="I1" s="70" t="s">
        <v>227</v>
      </c>
      <c r="J1" s="70"/>
      <c r="K1" s="70"/>
      <c r="L1" s="70"/>
      <c r="M1" s="70"/>
      <c r="N1" s="70"/>
    </row>
    <row r="2" spans="1:14" ht="34" customHeight="1">
      <c r="A2" s="71" t="s">
        <v>172</v>
      </c>
      <c r="B2" s="71" t="s">
        <v>44</v>
      </c>
      <c r="C2" s="71" t="s">
        <v>173</v>
      </c>
      <c r="D2" s="74" t="s">
        <v>51</v>
      </c>
      <c r="E2" s="74" t="s">
        <v>45</v>
      </c>
      <c r="F2" s="76" t="s">
        <v>52</v>
      </c>
      <c r="G2" s="78" t="s">
        <v>49</v>
      </c>
      <c r="H2" s="78" t="s">
        <v>50</v>
      </c>
      <c r="I2" s="71" t="s">
        <v>228</v>
      </c>
      <c r="J2" s="71"/>
      <c r="K2" s="70" t="s">
        <v>254</v>
      </c>
      <c r="L2" s="70"/>
      <c r="M2" s="70" t="s">
        <v>255</v>
      </c>
      <c r="N2" s="70"/>
    </row>
    <row r="3" spans="1:14" ht="31">
      <c r="A3" s="71"/>
      <c r="B3" s="71"/>
      <c r="C3" s="71"/>
      <c r="D3" s="75"/>
      <c r="E3" s="75"/>
      <c r="F3" s="77"/>
      <c r="G3" s="79"/>
      <c r="H3" s="79"/>
      <c r="I3" s="18" t="s">
        <v>261</v>
      </c>
      <c r="J3" s="18" t="s">
        <v>262</v>
      </c>
      <c r="K3" s="14" t="s">
        <v>263</v>
      </c>
      <c r="L3" s="14" t="s">
        <v>264</v>
      </c>
      <c r="M3" s="10" t="s">
        <v>265</v>
      </c>
      <c r="N3" s="10" t="s">
        <v>266</v>
      </c>
    </row>
    <row r="4" spans="1:14" ht="46.5">
      <c r="A4" s="54" t="s">
        <v>88</v>
      </c>
      <c r="B4" s="55" t="s">
        <v>175</v>
      </c>
      <c r="C4" s="56"/>
      <c r="D4" s="59" t="s">
        <v>110</v>
      </c>
      <c r="E4" s="20">
        <v>1</v>
      </c>
      <c r="F4" s="32" t="s">
        <v>184</v>
      </c>
      <c r="G4" s="10" t="s">
        <v>199</v>
      </c>
      <c r="H4" s="10" t="s">
        <v>188</v>
      </c>
      <c r="I4" s="10">
        <v>5</v>
      </c>
      <c r="J4" s="10" t="s">
        <v>268</v>
      </c>
      <c r="K4" s="10">
        <v>5</v>
      </c>
      <c r="L4" s="9" t="s">
        <v>267</v>
      </c>
      <c r="M4" s="28">
        <f>I4*K4</f>
        <v>25</v>
      </c>
      <c r="N4" s="9" t="s">
        <v>257</v>
      </c>
    </row>
    <row r="5" spans="1:14" ht="62">
      <c r="A5" s="54"/>
      <c r="B5" s="57"/>
      <c r="C5" s="58"/>
      <c r="D5" s="59"/>
      <c r="E5" s="20">
        <v>2</v>
      </c>
      <c r="F5" s="32" t="s">
        <v>81</v>
      </c>
      <c r="G5" s="15" t="s">
        <v>200</v>
      </c>
      <c r="H5" s="10" t="s">
        <v>190</v>
      </c>
      <c r="I5" s="10">
        <v>5</v>
      </c>
      <c r="J5" s="10" t="s">
        <v>268</v>
      </c>
      <c r="K5" s="10">
        <v>5</v>
      </c>
      <c r="L5" s="9" t="s">
        <v>267</v>
      </c>
      <c r="M5" s="28">
        <f t="shared" ref="M5:M49" si="0">I5*K5</f>
        <v>25</v>
      </c>
      <c r="N5" s="9" t="s">
        <v>257</v>
      </c>
    </row>
    <row r="6" spans="1:14" ht="46.5">
      <c r="A6" s="54"/>
      <c r="B6" s="60" t="s">
        <v>176</v>
      </c>
      <c r="C6" s="62" t="s">
        <v>111</v>
      </c>
      <c r="D6" s="59" t="s">
        <v>53</v>
      </c>
      <c r="E6" s="20">
        <f t="shared" ref="E6:E49" si="1">E5+1</f>
        <v>3</v>
      </c>
      <c r="F6" s="32" t="s">
        <v>185</v>
      </c>
      <c r="G6" s="10" t="s">
        <v>201</v>
      </c>
      <c r="H6" s="10" t="s">
        <v>188</v>
      </c>
      <c r="I6" s="10">
        <v>5</v>
      </c>
      <c r="J6" s="10" t="s">
        <v>268</v>
      </c>
      <c r="K6" s="10">
        <v>5</v>
      </c>
      <c r="L6" s="9" t="s">
        <v>267</v>
      </c>
      <c r="M6" s="28">
        <f t="shared" si="0"/>
        <v>25</v>
      </c>
      <c r="N6" s="9" t="s">
        <v>257</v>
      </c>
    </row>
    <row r="7" spans="1:14" ht="62">
      <c r="A7" s="54"/>
      <c r="B7" s="61"/>
      <c r="C7" s="62"/>
      <c r="D7" s="59"/>
      <c r="E7" s="20">
        <f>E6+1</f>
        <v>4</v>
      </c>
      <c r="F7" s="33" t="s">
        <v>84</v>
      </c>
      <c r="G7" s="10" t="s">
        <v>201</v>
      </c>
      <c r="H7" s="10" t="s">
        <v>191</v>
      </c>
      <c r="I7" s="10">
        <v>5</v>
      </c>
      <c r="J7" s="10" t="s">
        <v>268</v>
      </c>
      <c r="K7" s="10">
        <v>5</v>
      </c>
      <c r="L7" s="9" t="s">
        <v>267</v>
      </c>
      <c r="M7" s="28">
        <f t="shared" si="0"/>
        <v>25</v>
      </c>
      <c r="N7" s="9" t="s">
        <v>257</v>
      </c>
    </row>
    <row r="8" spans="1:14" ht="62">
      <c r="A8" s="54"/>
      <c r="B8" s="61"/>
      <c r="C8" s="19" t="s">
        <v>112</v>
      </c>
      <c r="D8" s="59"/>
      <c r="E8" s="20">
        <f t="shared" si="1"/>
        <v>5</v>
      </c>
      <c r="F8" s="32" t="s">
        <v>83</v>
      </c>
      <c r="G8" s="10" t="s">
        <v>186</v>
      </c>
      <c r="H8" s="10" t="s">
        <v>189</v>
      </c>
      <c r="I8" s="10">
        <v>2</v>
      </c>
      <c r="J8" s="10" t="s">
        <v>42</v>
      </c>
      <c r="K8" s="10">
        <v>5</v>
      </c>
      <c r="L8" s="9" t="s">
        <v>267</v>
      </c>
      <c r="M8" s="28">
        <f t="shared" si="0"/>
        <v>10</v>
      </c>
      <c r="N8" s="29" t="s">
        <v>258</v>
      </c>
    </row>
    <row r="9" spans="1:14" ht="77.5">
      <c r="A9" s="54"/>
      <c r="B9" s="62" t="s">
        <v>43</v>
      </c>
      <c r="C9" s="19" t="s">
        <v>113</v>
      </c>
      <c r="D9" s="60" t="s">
        <v>99</v>
      </c>
      <c r="E9" s="20">
        <f t="shared" si="1"/>
        <v>6</v>
      </c>
      <c r="F9" s="34" t="s">
        <v>187</v>
      </c>
      <c r="G9" s="10" t="s">
        <v>202</v>
      </c>
      <c r="H9" s="10" t="s">
        <v>188</v>
      </c>
      <c r="I9" s="10">
        <v>2</v>
      </c>
      <c r="J9" s="10" t="s">
        <v>42</v>
      </c>
      <c r="K9" s="10">
        <v>5</v>
      </c>
      <c r="L9" s="9" t="s">
        <v>267</v>
      </c>
      <c r="M9" s="28">
        <f t="shared" si="0"/>
        <v>10</v>
      </c>
      <c r="N9" s="29" t="s">
        <v>258</v>
      </c>
    </row>
    <row r="10" spans="1:14" ht="77.5">
      <c r="A10" s="54"/>
      <c r="B10" s="62"/>
      <c r="C10" s="19" t="s">
        <v>114</v>
      </c>
      <c r="D10" s="63"/>
      <c r="E10" s="20">
        <f t="shared" si="1"/>
        <v>7</v>
      </c>
      <c r="F10" s="32" t="s">
        <v>87</v>
      </c>
      <c r="G10" s="10" t="s">
        <v>202</v>
      </c>
      <c r="H10" s="10" t="s">
        <v>188</v>
      </c>
      <c r="I10" s="10">
        <v>1</v>
      </c>
      <c r="J10" s="10" t="s">
        <v>269</v>
      </c>
      <c r="K10" s="10">
        <v>5</v>
      </c>
      <c r="L10" s="9" t="s">
        <v>267</v>
      </c>
      <c r="M10" s="28">
        <f t="shared" si="0"/>
        <v>5</v>
      </c>
      <c r="N10" s="30" t="s">
        <v>259</v>
      </c>
    </row>
    <row r="11" spans="1:14" ht="77.5">
      <c r="A11" s="54" t="s">
        <v>89</v>
      </c>
      <c r="B11" s="62" t="s">
        <v>2</v>
      </c>
      <c r="C11" s="19" t="s">
        <v>115</v>
      </c>
      <c r="D11" s="62" t="s">
        <v>92</v>
      </c>
      <c r="E11" s="20">
        <f t="shared" si="1"/>
        <v>8</v>
      </c>
      <c r="F11" s="35" t="s">
        <v>93</v>
      </c>
      <c r="G11" s="10" t="s">
        <v>202</v>
      </c>
      <c r="H11" s="10" t="s">
        <v>188</v>
      </c>
      <c r="I11" s="10">
        <v>4</v>
      </c>
      <c r="J11" s="10" t="s">
        <v>270</v>
      </c>
      <c r="K11" s="10">
        <v>5</v>
      </c>
      <c r="L11" s="9" t="s">
        <v>267</v>
      </c>
      <c r="M11" s="28">
        <f t="shared" si="0"/>
        <v>20</v>
      </c>
      <c r="N11" s="9" t="s">
        <v>257</v>
      </c>
    </row>
    <row r="12" spans="1:14" ht="77.5">
      <c r="A12" s="54"/>
      <c r="B12" s="62"/>
      <c r="C12" s="19" t="s">
        <v>116</v>
      </c>
      <c r="D12" s="62"/>
      <c r="E12" s="20">
        <f t="shared" si="1"/>
        <v>9</v>
      </c>
      <c r="F12" s="35" t="s">
        <v>94</v>
      </c>
      <c r="G12" s="10" t="s">
        <v>202</v>
      </c>
      <c r="H12" s="10" t="s">
        <v>192</v>
      </c>
      <c r="I12" s="10">
        <v>2</v>
      </c>
      <c r="J12" s="10" t="s">
        <v>271</v>
      </c>
      <c r="K12" s="10">
        <v>5</v>
      </c>
      <c r="L12" s="9" t="s">
        <v>267</v>
      </c>
      <c r="M12" s="28">
        <f t="shared" si="0"/>
        <v>10</v>
      </c>
      <c r="N12" s="29" t="s">
        <v>258</v>
      </c>
    </row>
    <row r="13" spans="1:14" ht="62">
      <c r="A13" s="54"/>
      <c r="B13" s="19" t="s">
        <v>177</v>
      </c>
      <c r="D13" s="22" t="s">
        <v>97</v>
      </c>
      <c r="E13" s="20">
        <f t="shared" si="1"/>
        <v>10</v>
      </c>
      <c r="F13" s="35" t="s">
        <v>98</v>
      </c>
      <c r="G13" s="10" t="s">
        <v>203</v>
      </c>
      <c r="H13" s="10" t="s">
        <v>189</v>
      </c>
      <c r="I13" s="10">
        <v>5</v>
      </c>
      <c r="J13" s="10" t="s">
        <v>272</v>
      </c>
      <c r="K13" s="10">
        <v>5</v>
      </c>
      <c r="L13" s="9" t="s">
        <v>267</v>
      </c>
      <c r="M13" s="28">
        <f t="shared" si="0"/>
        <v>25</v>
      </c>
      <c r="N13" s="9" t="s">
        <v>257</v>
      </c>
    </row>
    <row r="14" spans="1:14" ht="93">
      <c r="A14" s="54"/>
      <c r="B14" s="62" t="s">
        <v>90</v>
      </c>
      <c r="C14" s="60" t="s">
        <v>117</v>
      </c>
      <c r="D14" s="64" t="s">
        <v>100</v>
      </c>
      <c r="E14" s="20">
        <f t="shared" si="1"/>
        <v>11</v>
      </c>
      <c r="F14" s="35" t="s">
        <v>95</v>
      </c>
      <c r="G14" s="10" t="s">
        <v>204</v>
      </c>
      <c r="H14" s="10" t="s">
        <v>194</v>
      </c>
      <c r="I14" s="10">
        <v>2</v>
      </c>
      <c r="J14" s="10" t="s">
        <v>271</v>
      </c>
      <c r="K14" s="10">
        <v>5</v>
      </c>
      <c r="L14" s="9" t="s">
        <v>267</v>
      </c>
      <c r="M14" s="28">
        <f t="shared" si="0"/>
        <v>10</v>
      </c>
      <c r="N14" s="29" t="s">
        <v>258</v>
      </c>
    </row>
    <row r="15" spans="1:14" ht="77.5">
      <c r="A15" s="54"/>
      <c r="B15" s="62"/>
      <c r="C15" s="63"/>
      <c r="D15" s="65"/>
      <c r="E15" s="20">
        <f t="shared" si="1"/>
        <v>12</v>
      </c>
      <c r="F15" s="33" t="s">
        <v>98</v>
      </c>
      <c r="G15" s="10" t="s">
        <v>204</v>
      </c>
      <c r="H15" s="10" t="s">
        <v>195</v>
      </c>
      <c r="I15" s="10">
        <v>5</v>
      </c>
      <c r="J15" s="10" t="s">
        <v>272</v>
      </c>
      <c r="K15" s="10">
        <v>5</v>
      </c>
      <c r="L15" s="9" t="s">
        <v>267</v>
      </c>
      <c r="M15" s="28">
        <f t="shared" si="0"/>
        <v>25</v>
      </c>
      <c r="N15" s="9" t="s">
        <v>257</v>
      </c>
    </row>
    <row r="16" spans="1:14" ht="77.5">
      <c r="A16" s="54"/>
      <c r="B16" s="62" t="s">
        <v>91</v>
      </c>
      <c r="C16" s="23" t="s">
        <v>414</v>
      </c>
      <c r="D16" s="60" t="s">
        <v>92</v>
      </c>
      <c r="E16" s="20">
        <f t="shared" si="1"/>
        <v>13</v>
      </c>
      <c r="F16" s="35" t="s">
        <v>416</v>
      </c>
      <c r="G16" s="10" t="s">
        <v>204</v>
      </c>
      <c r="H16" s="10" t="s">
        <v>195</v>
      </c>
      <c r="I16" s="10">
        <v>2</v>
      </c>
      <c r="J16" s="10" t="s">
        <v>271</v>
      </c>
      <c r="K16" s="10">
        <v>5</v>
      </c>
      <c r="L16" s="9" t="s">
        <v>267</v>
      </c>
      <c r="M16" s="28">
        <f t="shared" si="0"/>
        <v>10</v>
      </c>
      <c r="N16" s="29" t="s">
        <v>258</v>
      </c>
    </row>
    <row r="17" spans="1:14" ht="77.5">
      <c r="A17" s="54"/>
      <c r="B17" s="62"/>
      <c r="C17" s="23" t="s">
        <v>414</v>
      </c>
      <c r="D17" s="61"/>
      <c r="E17" s="20">
        <f t="shared" si="1"/>
        <v>14</v>
      </c>
      <c r="F17" s="35" t="s">
        <v>96</v>
      </c>
      <c r="G17" s="10" t="s">
        <v>205</v>
      </c>
      <c r="H17" s="10" t="s">
        <v>196</v>
      </c>
      <c r="I17" s="10">
        <v>5</v>
      </c>
      <c r="J17" s="10" t="s">
        <v>272</v>
      </c>
      <c r="K17" s="10">
        <v>5</v>
      </c>
      <c r="L17" s="9" t="s">
        <v>267</v>
      </c>
      <c r="M17" s="28">
        <f t="shared" si="0"/>
        <v>25</v>
      </c>
      <c r="N17" s="9" t="s">
        <v>257</v>
      </c>
    </row>
    <row r="18" spans="1:14" ht="77.5">
      <c r="A18" s="54"/>
      <c r="B18" s="62"/>
      <c r="C18" s="23" t="s">
        <v>414</v>
      </c>
      <c r="D18" s="63"/>
      <c r="E18" s="20">
        <f t="shared" si="1"/>
        <v>15</v>
      </c>
      <c r="F18" s="35" t="s">
        <v>417</v>
      </c>
      <c r="G18" s="10" t="s">
        <v>205</v>
      </c>
      <c r="H18" s="10" t="s">
        <v>195</v>
      </c>
      <c r="I18" s="10">
        <v>4</v>
      </c>
      <c r="J18" s="10" t="s">
        <v>273</v>
      </c>
      <c r="K18" s="10">
        <v>5</v>
      </c>
      <c r="L18" s="9" t="s">
        <v>267</v>
      </c>
      <c r="M18" s="28">
        <f t="shared" si="0"/>
        <v>20</v>
      </c>
      <c r="N18" s="9" t="s">
        <v>257</v>
      </c>
    </row>
    <row r="19" spans="1:14" ht="46.5">
      <c r="A19" s="54" t="s">
        <v>101</v>
      </c>
      <c r="B19" s="60" t="s">
        <v>178</v>
      </c>
      <c r="C19" s="62" t="s">
        <v>105</v>
      </c>
      <c r="D19" s="60" t="s">
        <v>126</v>
      </c>
      <c r="E19" s="20">
        <f t="shared" si="1"/>
        <v>16</v>
      </c>
      <c r="F19" s="36" t="s">
        <v>118</v>
      </c>
      <c r="G19" s="15" t="s">
        <v>206</v>
      </c>
      <c r="H19" s="10" t="s">
        <v>207</v>
      </c>
      <c r="I19" s="10">
        <v>5</v>
      </c>
      <c r="J19" s="10" t="s">
        <v>272</v>
      </c>
      <c r="K19" s="10">
        <v>5</v>
      </c>
      <c r="L19" s="9" t="s">
        <v>267</v>
      </c>
      <c r="M19" s="10">
        <f t="shared" si="0"/>
        <v>25</v>
      </c>
      <c r="N19" s="9" t="s">
        <v>257</v>
      </c>
    </row>
    <row r="20" spans="1:14" ht="77.5">
      <c r="A20" s="54"/>
      <c r="B20" s="61"/>
      <c r="C20" s="60"/>
      <c r="D20" s="61"/>
      <c r="E20" s="20">
        <f t="shared" si="1"/>
        <v>17</v>
      </c>
      <c r="F20" s="37" t="s">
        <v>119</v>
      </c>
      <c r="G20" s="10" t="s">
        <v>193</v>
      </c>
      <c r="H20" s="10" t="s">
        <v>208</v>
      </c>
      <c r="I20" s="10">
        <v>5</v>
      </c>
      <c r="J20" s="10" t="s">
        <v>272</v>
      </c>
      <c r="K20" s="10">
        <v>5</v>
      </c>
      <c r="L20" s="9" t="s">
        <v>267</v>
      </c>
      <c r="M20" s="10">
        <f t="shared" si="0"/>
        <v>25</v>
      </c>
      <c r="N20" s="9" t="s">
        <v>257</v>
      </c>
    </row>
    <row r="21" spans="1:14" ht="77.5">
      <c r="A21" s="54"/>
      <c r="B21" s="61"/>
      <c r="C21" s="62" t="s">
        <v>120</v>
      </c>
      <c r="D21" s="62" t="s">
        <v>127</v>
      </c>
      <c r="E21" s="20">
        <f t="shared" si="1"/>
        <v>18</v>
      </c>
      <c r="F21" s="36" t="s">
        <v>197</v>
      </c>
      <c r="G21" s="10" t="s">
        <v>193</v>
      </c>
      <c r="H21" s="10" t="s">
        <v>196</v>
      </c>
      <c r="I21" s="10">
        <v>1</v>
      </c>
      <c r="J21" s="10" t="s">
        <v>274</v>
      </c>
      <c r="K21" s="10">
        <v>5</v>
      </c>
      <c r="L21" s="9" t="s">
        <v>267</v>
      </c>
      <c r="M21" s="10">
        <f t="shared" si="0"/>
        <v>5</v>
      </c>
      <c r="N21" s="30" t="s">
        <v>259</v>
      </c>
    </row>
    <row r="22" spans="1:14" ht="62">
      <c r="A22" s="54"/>
      <c r="B22" s="61"/>
      <c r="C22" s="62"/>
      <c r="D22" s="62"/>
      <c r="E22" s="20">
        <f t="shared" si="1"/>
        <v>19</v>
      </c>
      <c r="F22" s="36" t="s">
        <v>122</v>
      </c>
      <c r="G22" s="10" t="s">
        <v>209</v>
      </c>
      <c r="H22" s="10" t="s">
        <v>210</v>
      </c>
      <c r="I22" s="10">
        <v>2</v>
      </c>
      <c r="J22" s="10" t="s">
        <v>271</v>
      </c>
      <c r="K22" s="10">
        <v>5</v>
      </c>
      <c r="L22" s="9" t="s">
        <v>267</v>
      </c>
      <c r="M22" s="10">
        <f t="shared" si="0"/>
        <v>10</v>
      </c>
      <c r="N22" s="29" t="s">
        <v>258</v>
      </c>
    </row>
    <row r="23" spans="1:14" ht="62">
      <c r="A23" s="54"/>
      <c r="B23" s="61"/>
      <c r="C23" s="62"/>
      <c r="D23" s="62"/>
      <c r="E23" s="20">
        <f t="shared" si="1"/>
        <v>20</v>
      </c>
      <c r="F23" s="36" t="s">
        <v>121</v>
      </c>
      <c r="G23" s="10" t="s">
        <v>209</v>
      </c>
      <c r="H23" s="10" t="s">
        <v>210</v>
      </c>
      <c r="I23" s="10">
        <v>2</v>
      </c>
      <c r="J23" s="10" t="s">
        <v>271</v>
      </c>
      <c r="K23" s="10">
        <v>5</v>
      </c>
      <c r="L23" s="9" t="s">
        <v>267</v>
      </c>
      <c r="M23" s="10">
        <f t="shared" si="0"/>
        <v>10</v>
      </c>
      <c r="N23" s="29" t="s">
        <v>258</v>
      </c>
    </row>
    <row r="24" spans="1:14" ht="77.5">
      <c r="A24" s="54"/>
      <c r="B24" s="61"/>
      <c r="C24" s="62" t="s">
        <v>107</v>
      </c>
      <c r="D24" s="60" t="s">
        <v>129</v>
      </c>
      <c r="E24" s="20">
        <f t="shared" si="1"/>
        <v>21</v>
      </c>
      <c r="F24" s="38" t="s">
        <v>198</v>
      </c>
      <c r="G24" s="10" t="s">
        <v>193</v>
      </c>
      <c r="H24" s="10" t="s">
        <v>196</v>
      </c>
      <c r="I24" s="10">
        <v>3</v>
      </c>
      <c r="J24" s="10" t="s">
        <v>41</v>
      </c>
      <c r="K24" s="10">
        <v>5</v>
      </c>
      <c r="L24" s="9" t="s">
        <v>267</v>
      </c>
      <c r="M24" s="10">
        <f t="shared" si="0"/>
        <v>15</v>
      </c>
      <c r="N24" s="9" t="s">
        <v>257</v>
      </c>
    </row>
    <row r="25" spans="1:14" ht="86.25" customHeight="1">
      <c r="A25" s="54"/>
      <c r="B25" s="61"/>
      <c r="C25" s="62"/>
      <c r="D25" s="63"/>
      <c r="E25" s="20">
        <f t="shared" si="1"/>
        <v>22</v>
      </c>
      <c r="F25" s="38" t="s">
        <v>124</v>
      </c>
      <c r="G25" s="10" t="s">
        <v>211</v>
      </c>
      <c r="H25" s="10" t="s">
        <v>210</v>
      </c>
      <c r="I25" s="10">
        <v>1</v>
      </c>
      <c r="J25" s="10" t="s">
        <v>274</v>
      </c>
      <c r="K25" s="10">
        <v>5</v>
      </c>
      <c r="L25" s="9" t="s">
        <v>267</v>
      </c>
      <c r="M25" s="10">
        <f t="shared" si="0"/>
        <v>5</v>
      </c>
      <c r="N25" s="30" t="s">
        <v>259</v>
      </c>
    </row>
    <row r="26" spans="1:14" ht="113.25" customHeight="1">
      <c r="A26" s="54"/>
      <c r="B26" s="61"/>
      <c r="C26" s="19" t="s">
        <v>108</v>
      </c>
      <c r="D26" s="44" t="s">
        <v>128</v>
      </c>
      <c r="E26" s="20">
        <f t="shared" si="1"/>
        <v>23</v>
      </c>
      <c r="F26" s="39" t="s">
        <v>125</v>
      </c>
      <c r="G26" s="10" t="s">
        <v>212</v>
      </c>
      <c r="H26" s="10" t="s">
        <v>210</v>
      </c>
      <c r="I26" s="10">
        <v>3</v>
      </c>
      <c r="J26" s="10" t="s">
        <v>41</v>
      </c>
      <c r="K26" s="10">
        <v>5</v>
      </c>
      <c r="L26" s="9" t="s">
        <v>267</v>
      </c>
      <c r="M26" s="10">
        <f t="shared" si="0"/>
        <v>15</v>
      </c>
      <c r="N26" s="9" t="s">
        <v>257</v>
      </c>
    </row>
    <row r="27" spans="1:14" ht="77.5">
      <c r="A27" s="54"/>
      <c r="B27" s="63"/>
      <c r="C27" s="19" t="s">
        <v>109</v>
      </c>
      <c r="D27" s="43" t="s">
        <v>130</v>
      </c>
      <c r="E27" s="20">
        <f t="shared" si="1"/>
        <v>24</v>
      </c>
      <c r="F27" s="39" t="s">
        <v>123</v>
      </c>
      <c r="G27" s="10" t="s">
        <v>193</v>
      </c>
      <c r="H27" s="10" t="s">
        <v>196</v>
      </c>
      <c r="I27" s="10">
        <v>1</v>
      </c>
      <c r="J27" s="10" t="s">
        <v>274</v>
      </c>
      <c r="K27" s="10">
        <v>5</v>
      </c>
      <c r="L27" s="9" t="s">
        <v>267</v>
      </c>
      <c r="M27" s="10">
        <f t="shared" si="0"/>
        <v>5</v>
      </c>
      <c r="N27" s="30" t="s">
        <v>259</v>
      </c>
    </row>
    <row r="28" spans="1:14" ht="77.5">
      <c r="A28" s="54"/>
      <c r="B28" s="62" t="s">
        <v>61</v>
      </c>
      <c r="C28" s="19" t="s">
        <v>131</v>
      </c>
      <c r="D28" s="62" t="s">
        <v>1</v>
      </c>
      <c r="E28" s="20">
        <f t="shared" si="1"/>
        <v>25</v>
      </c>
      <c r="F28" s="32" t="s">
        <v>136</v>
      </c>
      <c r="G28" s="10" t="s">
        <v>193</v>
      </c>
      <c r="H28" s="10" t="s">
        <v>196</v>
      </c>
      <c r="I28" s="10">
        <v>5</v>
      </c>
      <c r="J28" s="10" t="s">
        <v>272</v>
      </c>
      <c r="K28" s="10">
        <v>5</v>
      </c>
      <c r="L28" s="9" t="s">
        <v>267</v>
      </c>
      <c r="M28" s="10">
        <f t="shared" si="0"/>
        <v>25</v>
      </c>
      <c r="N28" s="9" t="s">
        <v>257</v>
      </c>
    </row>
    <row r="29" spans="1:14" ht="77.5">
      <c r="A29" s="54"/>
      <c r="B29" s="62"/>
      <c r="C29" s="19" t="s">
        <v>138</v>
      </c>
      <c r="D29" s="62"/>
      <c r="E29" s="20">
        <f t="shared" si="1"/>
        <v>26</v>
      </c>
      <c r="F29" s="32" t="s">
        <v>137</v>
      </c>
      <c r="G29" s="10" t="s">
        <v>193</v>
      </c>
      <c r="H29" s="10" t="s">
        <v>196</v>
      </c>
      <c r="I29" s="10">
        <v>1</v>
      </c>
      <c r="J29" s="10" t="s">
        <v>274</v>
      </c>
      <c r="K29" s="10">
        <v>5</v>
      </c>
      <c r="L29" s="9" t="s">
        <v>267</v>
      </c>
      <c r="M29" s="10">
        <f t="shared" si="0"/>
        <v>5</v>
      </c>
      <c r="N29" s="30" t="s">
        <v>259</v>
      </c>
    </row>
    <row r="30" spans="1:14" ht="62">
      <c r="A30" s="54"/>
      <c r="B30" s="60" t="s">
        <v>179</v>
      </c>
      <c r="C30" s="60" t="s">
        <v>139</v>
      </c>
      <c r="D30" s="60" t="s">
        <v>151</v>
      </c>
      <c r="E30" s="20">
        <f t="shared" si="1"/>
        <v>27</v>
      </c>
      <c r="F30" s="32" t="s">
        <v>144</v>
      </c>
      <c r="G30" s="10" t="s">
        <v>213</v>
      </c>
      <c r="H30" s="10" t="s">
        <v>214</v>
      </c>
      <c r="I30" s="10">
        <v>5</v>
      </c>
      <c r="J30" s="10" t="s">
        <v>272</v>
      </c>
      <c r="K30" s="10">
        <v>5</v>
      </c>
      <c r="L30" s="9" t="s">
        <v>267</v>
      </c>
      <c r="M30" s="10">
        <f t="shared" si="0"/>
        <v>25</v>
      </c>
      <c r="N30" s="9" t="s">
        <v>257</v>
      </c>
    </row>
    <row r="31" spans="1:14" ht="62">
      <c r="A31" s="54"/>
      <c r="B31" s="61"/>
      <c r="C31" s="63"/>
      <c r="D31" s="63"/>
      <c r="E31" s="20">
        <f t="shared" si="1"/>
        <v>28</v>
      </c>
      <c r="F31" s="32" t="s">
        <v>145</v>
      </c>
      <c r="G31" s="10" t="s">
        <v>213</v>
      </c>
      <c r="H31" s="10" t="s">
        <v>214</v>
      </c>
      <c r="I31" s="10">
        <v>5</v>
      </c>
      <c r="J31" s="10" t="s">
        <v>272</v>
      </c>
      <c r="K31" s="10">
        <v>5</v>
      </c>
      <c r="L31" s="9" t="s">
        <v>267</v>
      </c>
      <c r="M31" s="10">
        <f t="shared" si="0"/>
        <v>25</v>
      </c>
      <c r="N31" s="9" t="s">
        <v>257</v>
      </c>
    </row>
    <row r="32" spans="1:14" ht="77.5">
      <c r="A32" s="54"/>
      <c r="B32" s="61"/>
      <c r="C32" s="60" t="s">
        <v>141</v>
      </c>
      <c r="D32" s="60" t="s">
        <v>152</v>
      </c>
      <c r="E32" s="20">
        <f t="shared" si="1"/>
        <v>29</v>
      </c>
      <c r="F32" s="32" t="s">
        <v>146</v>
      </c>
      <c r="G32" s="10" t="s">
        <v>204</v>
      </c>
      <c r="H32" s="10" t="s">
        <v>210</v>
      </c>
      <c r="I32" s="10">
        <v>2</v>
      </c>
      <c r="J32" s="10" t="s">
        <v>272</v>
      </c>
      <c r="K32" s="10">
        <v>5</v>
      </c>
      <c r="L32" s="9" t="s">
        <v>267</v>
      </c>
      <c r="M32" s="10">
        <f t="shared" si="0"/>
        <v>10</v>
      </c>
      <c r="N32" s="29" t="s">
        <v>258</v>
      </c>
    </row>
    <row r="33" spans="1:14" ht="124">
      <c r="A33" s="54"/>
      <c r="B33" s="61"/>
      <c r="C33" s="63"/>
      <c r="D33" s="63"/>
      <c r="E33" s="20">
        <f t="shared" si="1"/>
        <v>30</v>
      </c>
      <c r="F33" s="32" t="s">
        <v>147</v>
      </c>
      <c r="G33" s="13" t="s">
        <v>215</v>
      </c>
      <c r="H33" s="10" t="s">
        <v>216</v>
      </c>
      <c r="I33" s="10">
        <v>2</v>
      </c>
      <c r="J33" s="10" t="s">
        <v>271</v>
      </c>
      <c r="K33" s="10">
        <v>5</v>
      </c>
      <c r="L33" s="9" t="s">
        <v>267</v>
      </c>
      <c r="M33" s="10">
        <f t="shared" si="0"/>
        <v>10</v>
      </c>
      <c r="N33" s="29" t="s">
        <v>258</v>
      </c>
    </row>
    <row r="34" spans="1:14" ht="108.5">
      <c r="A34" s="54"/>
      <c r="B34" s="61"/>
      <c r="C34" s="60" t="s">
        <v>142</v>
      </c>
      <c r="D34" s="60" t="s">
        <v>154</v>
      </c>
      <c r="E34" s="20">
        <f t="shared" si="1"/>
        <v>31</v>
      </c>
      <c r="F34" s="32" t="s">
        <v>149</v>
      </c>
      <c r="G34" s="10" t="s">
        <v>213</v>
      </c>
      <c r="H34" s="10" t="s">
        <v>217</v>
      </c>
      <c r="I34" s="10">
        <v>2</v>
      </c>
      <c r="J34" s="10" t="s">
        <v>271</v>
      </c>
      <c r="K34" s="10">
        <v>5</v>
      </c>
      <c r="L34" s="9" t="s">
        <v>267</v>
      </c>
      <c r="M34" s="10">
        <f t="shared" si="0"/>
        <v>10</v>
      </c>
      <c r="N34" s="29" t="s">
        <v>258</v>
      </c>
    </row>
    <row r="35" spans="1:14" ht="108.5">
      <c r="A35" s="54"/>
      <c r="B35" s="61"/>
      <c r="C35" s="61"/>
      <c r="D35" s="61"/>
      <c r="E35" s="20">
        <f t="shared" si="1"/>
        <v>32</v>
      </c>
      <c r="F35" s="32" t="s">
        <v>150</v>
      </c>
      <c r="G35" s="10" t="s">
        <v>213</v>
      </c>
      <c r="H35" s="10" t="s">
        <v>218</v>
      </c>
      <c r="I35" s="10">
        <v>2</v>
      </c>
      <c r="J35" s="10" t="s">
        <v>271</v>
      </c>
      <c r="K35" s="10">
        <v>5</v>
      </c>
      <c r="L35" s="9" t="s">
        <v>267</v>
      </c>
      <c r="M35" s="10">
        <f t="shared" si="0"/>
        <v>10</v>
      </c>
      <c r="N35" s="29" t="s">
        <v>258</v>
      </c>
    </row>
    <row r="36" spans="1:14" ht="108.5">
      <c r="A36" s="54"/>
      <c r="B36" s="61"/>
      <c r="C36" s="63"/>
      <c r="D36" s="63"/>
      <c r="E36" s="20">
        <f t="shared" si="1"/>
        <v>33</v>
      </c>
      <c r="F36" s="32" t="s">
        <v>156</v>
      </c>
      <c r="G36" s="13" t="s">
        <v>215</v>
      </c>
      <c r="H36" s="10" t="s">
        <v>218</v>
      </c>
      <c r="I36" s="10">
        <v>5</v>
      </c>
      <c r="J36" s="10" t="s">
        <v>272</v>
      </c>
      <c r="K36" s="10">
        <v>5</v>
      </c>
      <c r="L36" s="9" t="s">
        <v>267</v>
      </c>
      <c r="M36" s="10">
        <f t="shared" si="0"/>
        <v>25</v>
      </c>
      <c r="N36" s="9" t="s">
        <v>257</v>
      </c>
    </row>
    <row r="37" spans="1:14" ht="108.5">
      <c r="A37" s="54"/>
      <c r="B37" s="61"/>
      <c r="C37" s="19" t="s">
        <v>140</v>
      </c>
      <c r="D37" s="23" t="s">
        <v>153</v>
      </c>
      <c r="E37" s="20">
        <f t="shared" si="1"/>
        <v>34</v>
      </c>
      <c r="F37" s="32" t="s">
        <v>149</v>
      </c>
      <c r="G37" s="10" t="s">
        <v>213</v>
      </c>
      <c r="H37" s="10" t="s">
        <v>218</v>
      </c>
      <c r="I37" s="10">
        <v>5</v>
      </c>
      <c r="J37" s="10" t="s">
        <v>272</v>
      </c>
      <c r="K37" s="10">
        <v>5</v>
      </c>
      <c r="L37" s="9" t="s">
        <v>267</v>
      </c>
      <c r="M37" s="10">
        <f t="shared" si="0"/>
        <v>25</v>
      </c>
      <c r="N37" s="9" t="s">
        <v>257</v>
      </c>
    </row>
    <row r="38" spans="1:14" ht="46.5">
      <c r="A38" s="54"/>
      <c r="B38" s="61"/>
      <c r="C38" s="60" t="s">
        <v>143</v>
      </c>
      <c r="D38" s="60" t="s">
        <v>155</v>
      </c>
      <c r="E38" s="20">
        <f t="shared" si="1"/>
        <v>35</v>
      </c>
      <c r="F38" s="32" t="s">
        <v>148</v>
      </c>
      <c r="G38" s="10" t="s">
        <v>220</v>
      </c>
      <c r="H38" s="10" t="s">
        <v>221</v>
      </c>
      <c r="I38" s="10">
        <v>4</v>
      </c>
      <c r="J38" s="10" t="s">
        <v>270</v>
      </c>
      <c r="K38" s="10">
        <v>5</v>
      </c>
      <c r="L38" s="9" t="s">
        <v>267</v>
      </c>
      <c r="M38" s="10">
        <f t="shared" si="0"/>
        <v>20</v>
      </c>
      <c r="N38" s="9" t="s">
        <v>257</v>
      </c>
    </row>
    <row r="39" spans="1:14" ht="62">
      <c r="A39" s="54"/>
      <c r="B39" s="63"/>
      <c r="C39" s="63"/>
      <c r="D39" s="63"/>
      <c r="E39" s="20">
        <f t="shared" si="1"/>
        <v>36</v>
      </c>
      <c r="F39" s="32" t="s">
        <v>157</v>
      </c>
      <c r="G39" s="10" t="s">
        <v>213</v>
      </c>
      <c r="H39" s="10" t="s">
        <v>222</v>
      </c>
      <c r="I39" s="10">
        <v>5</v>
      </c>
      <c r="J39" s="10" t="s">
        <v>272</v>
      </c>
      <c r="K39" s="10">
        <v>5</v>
      </c>
      <c r="L39" s="9" t="s">
        <v>267</v>
      </c>
      <c r="M39" s="10">
        <f t="shared" si="0"/>
        <v>25</v>
      </c>
      <c r="N39" s="9" t="s">
        <v>257</v>
      </c>
    </row>
    <row r="40" spans="1:14" ht="62">
      <c r="A40" s="54"/>
      <c r="B40" s="66" t="s">
        <v>183</v>
      </c>
      <c r="C40" s="67"/>
      <c r="D40" s="23" t="s">
        <v>158</v>
      </c>
      <c r="E40" s="20">
        <f t="shared" si="1"/>
        <v>37</v>
      </c>
      <c r="F40" s="32" t="s">
        <v>148</v>
      </c>
      <c r="G40" s="13" t="s">
        <v>219</v>
      </c>
      <c r="H40" s="10" t="s">
        <v>222</v>
      </c>
      <c r="I40" s="10">
        <v>5</v>
      </c>
      <c r="J40" s="10" t="s">
        <v>272</v>
      </c>
      <c r="K40" s="10">
        <v>5</v>
      </c>
      <c r="L40" s="9" t="s">
        <v>267</v>
      </c>
      <c r="M40" s="10">
        <f t="shared" si="0"/>
        <v>25</v>
      </c>
      <c r="N40" s="9" t="s">
        <v>257</v>
      </c>
    </row>
    <row r="41" spans="1:14" ht="62">
      <c r="A41" s="54"/>
      <c r="B41" s="55" t="s">
        <v>180</v>
      </c>
      <c r="C41" s="56"/>
      <c r="D41" s="60" t="s">
        <v>160</v>
      </c>
      <c r="E41" s="20">
        <f t="shared" si="1"/>
        <v>38</v>
      </c>
      <c r="F41" s="32" t="s">
        <v>170</v>
      </c>
      <c r="G41" s="10" t="s">
        <v>224</v>
      </c>
      <c r="H41" s="10" t="s">
        <v>210</v>
      </c>
      <c r="I41" s="10">
        <v>5</v>
      </c>
      <c r="J41" s="10" t="s">
        <v>272</v>
      </c>
      <c r="K41" s="10">
        <v>5</v>
      </c>
      <c r="L41" s="9" t="s">
        <v>267</v>
      </c>
      <c r="M41" s="10">
        <f t="shared" si="0"/>
        <v>25</v>
      </c>
      <c r="N41" s="9" t="s">
        <v>257</v>
      </c>
    </row>
    <row r="42" spans="1:14" ht="62">
      <c r="A42" s="54"/>
      <c r="B42" s="68"/>
      <c r="C42" s="69"/>
      <c r="D42" s="61"/>
      <c r="E42" s="20">
        <f t="shared" si="1"/>
        <v>39</v>
      </c>
      <c r="F42" s="32" t="s">
        <v>171</v>
      </c>
      <c r="G42" s="13" t="s">
        <v>223</v>
      </c>
      <c r="H42" s="10" t="s">
        <v>225</v>
      </c>
      <c r="I42" s="10">
        <v>5</v>
      </c>
      <c r="J42" s="10" t="s">
        <v>272</v>
      </c>
      <c r="K42" s="10">
        <v>5</v>
      </c>
      <c r="L42" s="9" t="s">
        <v>267</v>
      </c>
      <c r="M42" s="10">
        <f t="shared" si="0"/>
        <v>25</v>
      </c>
      <c r="N42" s="9" t="s">
        <v>257</v>
      </c>
    </row>
    <row r="43" spans="1:14" ht="77.5">
      <c r="A43" s="54"/>
      <c r="B43" s="55" t="s">
        <v>182</v>
      </c>
      <c r="C43" s="56"/>
      <c r="D43" s="23" t="s">
        <v>161</v>
      </c>
      <c r="E43" s="20">
        <f t="shared" si="1"/>
        <v>40</v>
      </c>
      <c r="F43" s="32" t="s">
        <v>166</v>
      </c>
      <c r="G43" s="10" t="s">
        <v>204</v>
      </c>
      <c r="H43" s="10" t="s">
        <v>210</v>
      </c>
      <c r="I43" s="10">
        <v>2</v>
      </c>
      <c r="J43" s="10" t="s">
        <v>271</v>
      </c>
      <c r="K43" s="10">
        <v>5</v>
      </c>
      <c r="L43" s="9" t="s">
        <v>267</v>
      </c>
      <c r="M43" s="10">
        <f t="shared" si="0"/>
        <v>10</v>
      </c>
      <c r="N43" s="29" t="s">
        <v>258</v>
      </c>
    </row>
    <row r="44" spans="1:14" ht="77.5">
      <c r="A44" s="54"/>
      <c r="B44" s="55" t="s">
        <v>181</v>
      </c>
      <c r="C44" s="56"/>
      <c r="D44" s="60" t="s">
        <v>418</v>
      </c>
      <c r="E44" s="20">
        <f t="shared" si="1"/>
        <v>41</v>
      </c>
      <c r="F44" s="32" t="s">
        <v>168</v>
      </c>
      <c r="G44" s="10" t="s">
        <v>205</v>
      </c>
      <c r="H44" s="10" t="s">
        <v>210</v>
      </c>
      <c r="I44" s="10">
        <v>1</v>
      </c>
      <c r="J44" s="10" t="s">
        <v>274</v>
      </c>
      <c r="K44" s="10">
        <v>5</v>
      </c>
      <c r="L44" s="9" t="s">
        <v>267</v>
      </c>
      <c r="M44" s="10">
        <f t="shared" si="0"/>
        <v>5</v>
      </c>
      <c r="N44" s="30" t="s">
        <v>259</v>
      </c>
    </row>
    <row r="45" spans="1:14" ht="46.5">
      <c r="A45" s="54"/>
      <c r="B45" s="57"/>
      <c r="C45" s="58"/>
      <c r="D45" s="63"/>
      <c r="E45" s="20">
        <f t="shared" si="1"/>
        <v>42</v>
      </c>
      <c r="F45" s="32" t="s">
        <v>169</v>
      </c>
      <c r="G45" s="10" t="s">
        <v>199</v>
      </c>
      <c r="H45" s="10" t="s">
        <v>188</v>
      </c>
      <c r="I45" s="10">
        <v>2</v>
      </c>
      <c r="J45" s="10" t="s">
        <v>271</v>
      </c>
      <c r="K45" s="10">
        <v>5</v>
      </c>
      <c r="L45" s="9" t="s">
        <v>267</v>
      </c>
      <c r="M45" s="10">
        <f t="shared" si="0"/>
        <v>10</v>
      </c>
      <c r="N45" s="29" t="s">
        <v>258</v>
      </c>
    </row>
    <row r="46" spans="1:14" ht="77.5">
      <c r="A46" s="54" t="s">
        <v>132</v>
      </c>
      <c r="B46" s="60" t="s">
        <v>135</v>
      </c>
      <c r="C46" s="60" t="s">
        <v>163</v>
      </c>
      <c r="D46" s="60" t="s">
        <v>162</v>
      </c>
      <c r="E46" s="20">
        <f t="shared" si="1"/>
        <v>43</v>
      </c>
      <c r="F46" s="34" t="s">
        <v>86</v>
      </c>
      <c r="G46" s="10" t="s">
        <v>202</v>
      </c>
      <c r="H46" s="10" t="s">
        <v>188</v>
      </c>
      <c r="I46" s="10">
        <v>2</v>
      </c>
      <c r="J46" s="10" t="s">
        <v>271</v>
      </c>
      <c r="K46" s="10">
        <v>5</v>
      </c>
      <c r="L46" s="9" t="s">
        <v>267</v>
      </c>
      <c r="M46" s="10">
        <f t="shared" si="0"/>
        <v>10</v>
      </c>
      <c r="N46" s="29" t="s">
        <v>258</v>
      </c>
    </row>
    <row r="47" spans="1:14" ht="77.5">
      <c r="A47" s="54"/>
      <c r="B47" s="63"/>
      <c r="C47" s="63"/>
      <c r="D47" s="63"/>
      <c r="E47" s="20">
        <f t="shared" si="1"/>
        <v>44</v>
      </c>
      <c r="F47" s="32" t="s">
        <v>87</v>
      </c>
      <c r="G47" s="10" t="s">
        <v>202</v>
      </c>
      <c r="H47" s="10" t="s">
        <v>188</v>
      </c>
      <c r="I47" s="10">
        <v>1</v>
      </c>
      <c r="J47" s="10" t="s">
        <v>274</v>
      </c>
      <c r="K47" s="10">
        <v>5</v>
      </c>
      <c r="L47" s="9" t="s">
        <v>267</v>
      </c>
      <c r="M47" s="10">
        <f t="shared" si="0"/>
        <v>5</v>
      </c>
      <c r="N47" s="30" t="s">
        <v>259</v>
      </c>
    </row>
    <row r="48" spans="1:14" ht="77.5">
      <c r="A48" s="54"/>
      <c r="B48" s="19" t="s">
        <v>134</v>
      </c>
      <c r="C48" s="19" t="s">
        <v>164</v>
      </c>
      <c r="D48" s="19" t="s">
        <v>167</v>
      </c>
      <c r="E48" s="20">
        <f t="shared" si="1"/>
        <v>45</v>
      </c>
      <c r="F48" s="34" t="s">
        <v>86</v>
      </c>
      <c r="G48" s="10" t="s">
        <v>202</v>
      </c>
      <c r="H48" s="10" t="s">
        <v>188</v>
      </c>
      <c r="I48" s="10">
        <v>2</v>
      </c>
      <c r="J48" s="10" t="s">
        <v>271</v>
      </c>
      <c r="K48" s="10">
        <v>5</v>
      </c>
      <c r="L48" s="9" t="s">
        <v>267</v>
      </c>
      <c r="M48" s="10">
        <f t="shared" si="0"/>
        <v>10</v>
      </c>
      <c r="N48" s="29" t="s">
        <v>258</v>
      </c>
    </row>
    <row r="49" spans="1:14" ht="77.5">
      <c r="A49" s="54"/>
      <c r="B49" s="19" t="s">
        <v>133</v>
      </c>
      <c r="C49" s="19" t="s">
        <v>165</v>
      </c>
      <c r="D49" s="19" t="s">
        <v>54</v>
      </c>
      <c r="E49" s="20">
        <f t="shared" si="1"/>
        <v>46</v>
      </c>
      <c r="F49" s="39" t="s">
        <v>48</v>
      </c>
      <c r="G49" s="10" t="s">
        <v>205</v>
      </c>
      <c r="H49" s="10" t="s">
        <v>226</v>
      </c>
      <c r="I49" s="10">
        <v>3</v>
      </c>
      <c r="J49" s="10" t="s">
        <v>41</v>
      </c>
      <c r="K49" s="10">
        <v>5</v>
      </c>
      <c r="L49" s="9" t="s">
        <v>267</v>
      </c>
      <c r="M49" s="10">
        <f t="shared" si="0"/>
        <v>15</v>
      </c>
      <c r="N49" s="9" t="s">
        <v>55</v>
      </c>
    </row>
  </sheetData>
  <mergeCells count="58">
    <mergeCell ref="A2:A3"/>
    <mergeCell ref="A1:H1"/>
    <mergeCell ref="C2:C3"/>
    <mergeCell ref="D2:D3"/>
    <mergeCell ref="E2:E3"/>
    <mergeCell ref="F2:F3"/>
    <mergeCell ref="G2:G3"/>
    <mergeCell ref="H2:H3"/>
    <mergeCell ref="B2:B3"/>
    <mergeCell ref="A46:A49"/>
    <mergeCell ref="B46:B47"/>
    <mergeCell ref="C46:C47"/>
    <mergeCell ref="D46:D47"/>
    <mergeCell ref="M2:N2"/>
    <mergeCell ref="B43:C43"/>
    <mergeCell ref="B44:C45"/>
    <mergeCell ref="D44:D45"/>
    <mergeCell ref="A19:A45"/>
    <mergeCell ref="C19:C20"/>
    <mergeCell ref="D19:D20"/>
    <mergeCell ref="C21:C23"/>
    <mergeCell ref="D21:D23"/>
    <mergeCell ref="C24:C25"/>
    <mergeCell ref="D24:D25"/>
    <mergeCell ref="B28:B29"/>
    <mergeCell ref="I1:N1"/>
    <mergeCell ref="I2:J2"/>
    <mergeCell ref="K2:L2"/>
    <mergeCell ref="B40:C40"/>
    <mergeCell ref="B41:C42"/>
    <mergeCell ref="D41:D42"/>
    <mergeCell ref="B30:B39"/>
    <mergeCell ref="C30:C31"/>
    <mergeCell ref="D30:D31"/>
    <mergeCell ref="C32:C33"/>
    <mergeCell ref="D32:D33"/>
    <mergeCell ref="C34:C36"/>
    <mergeCell ref="D34:D36"/>
    <mergeCell ref="C38:C39"/>
    <mergeCell ref="D38:D39"/>
    <mergeCell ref="B19:B27"/>
    <mergeCell ref="D28:D29"/>
    <mergeCell ref="A11:A18"/>
    <mergeCell ref="B11:B12"/>
    <mergeCell ref="D11:D12"/>
    <mergeCell ref="B14:B15"/>
    <mergeCell ref="C14:C15"/>
    <mergeCell ref="D14:D15"/>
    <mergeCell ref="B16:B18"/>
    <mergeCell ref="D16:D18"/>
    <mergeCell ref="A4:A10"/>
    <mergeCell ref="B4:C5"/>
    <mergeCell ref="D4:D5"/>
    <mergeCell ref="B6:B8"/>
    <mergeCell ref="C6:C7"/>
    <mergeCell ref="D6:D8"/>
    <mergeCell ref="B9:B10"/>
    <mergeCell ref="D9: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P26"/>
  <sheetViews>
    <sheetView workbookViewId="0">
      <selection sqref="A1:CP1"/>
    </sheetView>
  </sheetViews>
  <sheetFormatPr baseColWidth="10" defaultRowHeight="15.5"/>
  <cols>
    <col min="1" max="1" width="5.08203125" style="13" customWidth="1"/>
    <col min="2" max="2" width="39.08203125" style="2" customWidth="1"/>
    <col min="3" max="14" width="3.83203125" style="13" bestFit="1" customWidth="1"/>
    <col min="15" max="15" width="4.5" style="13" customWidth="1"/>
    <col min="16" max="24" width="3.83203125" style="13" bestFit="1" customWidth="1"/>
    <col min="25" max="36" width="4.58203125" style="13" customWidth="1"/>
    <col min="37" max="94" width="4.83203125" customWidth="1"/>
  </cols>
  <sheetData>
    <row r="1" spans="1:94" ht="108" customHeight="1">
      <c r="A1" s="91" t="s">
        <v>410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row>
    <row r="2" spans="1:94">
      <c r="A2" s="88" t="s">
        <v>3</v>
      </c>
      <c r="B2" s="88" t="s">
        <v>4</v>
      </c>
      <c r="C2" s="85" t="s">
        <v>21</v>
      </c>
      <c r="D2" s="86"/>
      <c r="E2" s="85" t="s">
        <v>22</v>
      </c>
      <c r="F2" s="86"/>
      <c r="G2" s="85" t="s">
        <v>23</v>
      </c>
      <c r="H2" s="86"/>
      <c r="I2" s="85" t="s">
        <v>24</v>
      </c>
      <c r="J2" s="86"/>
      <c r="K2" s="85" t="s">
        <v>25</v>
      </c>
      <c r="L2" s="86"/>
      <c r="M2" s="85" t="s">
        <v>26</v>
      </c>
      <c r="N2" s="86"/>
      <c r="O2" s="85" t="s">
        <v>27</v>
      </c>
      <c r="P2" s="86"/>
      <c r="Q2" s="85" t="s">
        <v>28</v>
      </c>
      <c r="R2" s="86"/>
      <c r="S2" s="85" t="s">
        <v>29</v>
      </c>
      <c r="T2" s="86"/>
      <c r="U2" s="85" t="s">
        <v>30</v>
      </c>
      <c r="V2" s="86"/>
      <c r="W2" s="85" t="s">
        <v>31</v>
      </c>
      <c r="X2" s="86"/>
      <c r="Y2" s="85" t="s">
        <v>32</v>
      </c>
      <c r="Z2" s="86"/>
      <c r="AA2" s="85" t="s">
        <v>33</v>
      </c>
      <c r="AB2" s="86"/>
      <c r="AC2" s="85" t="s">
        <v>34</v>
      </c>
      <c r="AD2" s="86"/>
      <c r="AE2" s="85" t="s">
        <v>35</v>
      </c>
      <c r="AF2" s="86"/>
      <c r="AG2" s="85" t="s">
        <v>36</v>
      </c>
      <c r="AH2" s="86"/>
      <c r="AI2" s="85" t="s">
        <v>37</v>
      </c>
      <c r="AJ2" s="86"/>
      <c r="AK2" s="87" t="s">
        <v>229</v>
      </c>
      <c r="AL2" s="87"/>
      <c r="AM2" s="87" t="s">
        <v>230</v>
      </c>
      <c r="AN2" s="87"/>
      <c r="AO2" s="87" t="s">
        <v>231</v>
      </c>
      <c r="AP2" s="87"/>
      <c r="AQ2" s="87" t="s">
        <v>232</v>
      </c>
      <c r="AR2" s="87"/>
      <c r="AS2" s="87" t="s">
        <v>233</v>
      </c>
      <c r="AT2" s="87"/>
      <c r="AU2" s="87" t="s">
        <v>234</v>
      </c>
      <c r="AV2" s="87"/>
      <c r="AW2" s="87" t="s">
        <v>235</v>
      </c>
      <c r="AX2" s="87"/>
      <c r="AY2" s="87" t="s">
        <v>236</v>
      </c>
      <c r="AZ2" s="87"/>
      <c r="BA2" s="87" t="s">
        <v>237</v>
      </c>
      <c r="BB2" s="87"/>
      <c r="BC2" s="87" t="s">
        <v>238</v>
      </c>
      <c r="BD2" s="87"/>
      <c r="BE2" s="87" t="s">
        <v>239</v>
      </c>
      <c r="BF2" s="87"/>
      <c r="BG2" s="87" t="s">
        <v>240</v>
      </c>
      <c r="BH2" s="87"/>
      <c r="BI2" s="87" t="s">
        <v>241</v>
      </c>
      <c r="BJ2" s="87"/>
      <c r="BK2" s="87" t="s">
        <v>242</v>
      </c>
      <c r="BL2" s="87"/>
      <c r="BM2" s="87" t="s">
        <v>243</v>
      </c>
      <c r="BN2" s="87"/>
      <c r="BO2" s="87" t="s">
        <v>244</v>
      </c>
      <c r="BP2" s="87"/>
      <c r="BQ2" s="87" t="s">
        <v>245</v>
      </c>
      <c r="BR2" s="87"/>
      <c r="BS2" s="87" t="s">
        <v>246</v>
      </c>
      <c r="BT2" s="87"/>
      <c r="BU2" s="87" t="s">
        <v>247</v>
      </c>
      <c r="BV2" s="87"/>
      <c r="BW2" s="87" t="s">
        <v>248</v>
      </c>
      <c r="BX2" s="87"/>
      <c r="BY2" s="87" t="s">
        <v>249</v>
      </c>
      <c r="BZ2" s="87"/>
      <c r="CA2" s="87" t="s">
        <v>250</v>
      </c>
      <c r="CB2" s="87"/>
      <c r="CC2" s="87" t="s">
        <v>251</v>
      </c>
      <c r="CD2" s="87"/>
      <c r="CE2" s="87" t="s">
        <v>252</v>
      </c>
      <c r="CF2" s="87"/>
      <c r="CG2" s="87" t="s">
        <v>253</v>
      </c>
      <c r="CH2" s="87"/>
      <c r="CI2" s="87" t="s">
        <v>313</v>
      </c>
      <c r="CJ2" s="87"/>
      <c r="CK2" s="87" t="s">
        <v>314</v>
      </c>
      <c r="CL2" s="87"/>
      <c r="CM2" s="87" t="s">
        <v>315</v>
      </c>
      <c r="CN2" s="87"/>
      <c r="CO2" s="87" t="s">
        <v>316</v>
      </c>
      <c r="CP2" s="87"/>
    </row>
    <row r="3" spans="1:94" ht="15" customHeight="1">
      <c r="A3" s="89"/>
      <c r="B3" s="90"/>
      <c r="C3" s="83" t="s">
        <v>5</v>
      </c>
      <c r="D3" s="84"/>
      <c r="E3" s="83" t="s">
        <v>5</v>
      </c>
      <c r="F3" s="84"/>
      <c r="G3" s="83" t="s">
        <v>5</v>
      </c>
      <c r="H3" s="84"/>
      <c r="I3" s="83" t="s">
        <v>5</v>
      </c>
      <c r="J3" s="84"/>
      <c r="K3" s="83" t="s">
        <v>5</v>
      </c>
      <c r="L3" s="84"/>
      <c r="M3" s="83" t="s">
        <v>5</v>
      </c>
      <c r="N3" s="84"/>
      <c r="O3" s="83" t="s">
        <v>5</v>
      </c>
      <c r="P3" s="84"/>
      <c r="Q3" s="83" t="s">
        <v>5</v>
      </c>
      <c r="R3" s="84"/>
      <c r="S3" s="83" t="s">
        <v>5</v>
      </c>
      <c r="T3" s="84"/>
      <c r="U3" s="83" t="s">
        <v>5</v>
      </c>
      <c r="V3" s="84"/>
      <c r="W3" s="83" t="s">
        <v>5</v>
      </c>
      <c r="X3" s="84"/>
      <c r="Y3" s="83" t="s">
        <v>5</v>
      </c>
      <c r="Z3" s="84"/>
      <c r="AA3" s="83" t="s">
        <v>5</v>
      </c>
      <c r="AB3" s="84"/>
      <c r="AC3" s="83" t="s">
        <v>5</v>
      </c>
      <c r="AD3" s="84"/>
      <c r="AE3" s="83" t="s">
        <v>5</v>
      </c>
      <c r="AF3" s="84"/>
      <c r="AG3" s="83" t="s">
        <v>5</v>
      </c>
      <c r="AH3" s="84"/>
      <c r="AI3" s="83" t="s">
        <v>5</v>
      </c>
      <c r="AJ3" s="84"/>
      <c r="AK3" s="70" t="s">
        <v>5</v>
      </c>
      <c r="AL3" s="70"/>
      <c r="AM3" s="70" t="s">
        <v>5</v>
      </c>
      <c r="AN3" s="70"/>
      <c r="AO3" s="70" t="s">
        <v>5</v>
      </c>
      <c r="AP3" s="70"/>
      <c r="AQ3" s="70" t="s">
        <v>5</v>
      </c>
      <c r="AR3" s="70"/>
      <c r="AS3" s="70" t="s">
        <v>5</v>
      </c>
      <c r="AT3" s="70"/>
      <c r="AU3" s="70" t="s">
        <v>5</v>
      </c>
      <c r="AV3" s="70"/>
      <c r="AW3" s="70" t="s">
        <v>5</v>
      </c>
      <c r="AX3" s="70"/>
      <c r="AY3" s="70" t="s">
        <v>5</v>
      </c>
      <c r="AZ3" s="70"/>
      <c r="BA3" s="70" t="s">
        <v>5</v>
      </c>
      <c r="BB3" s="70"/>
      <c r="BC3" s="70" t="s">
        <v>5</v>
      </c>
      <c r="BD3" s="70"/>
      <c r="BE3" s="70" t="s">
        <v>5</v>
      </c>
      <c r="BF3" s="70"/>
      <c r="BG3" s="70" t="s">
        <v>5</v>
      </c>
      <c r="BH3" s="70"/>
      <c r="BI3" s="70" t="s">
        <v>5</v>
      </c>
      <c r="BJ3" s="70"/>
      <c r="BK3" s="70" t="s">
        <v>5</v>
      </c>
      <c r="BL3" s="70"/>
      <c r="BM3" s="70" t="s">
        <v>5</v>
      </c>
      <c r="BN3" s="70"/>
      <c r="BO3" s="70" t="s">
        <v>5</v>
      </c>
      <c r="BP3" s="70"/>
      <c r="BQ3" s="70" t="s">
        <v>5</v>
      </c>
      <c r="BR3" s="70"/>
      <c r="BS3" s="70" t="s">
        <v>5</v>
      </c>
      <c r="BT3" s="70"/>
      <c r="BU3" s="70" t="s">
        <v>5</v>
      </c>
      <c r="BV3" s="70"/>
      <c r="BW3" s="70" t="s">
        <v>5</v>
      </c>
      <c r="BX3" s="70"/>
      <c r="BY3" s="70" t="s">
        <v>5</v>
      </c>
      <c r="BZ3" s="70"/>
      <c r="CA3" s="70" t="s">
        <v>5</v>
      </c>
      <c r="CB3" s="70"/>
      <c r="CC3" s="70" t="s">
        <v>5</v>
      </c>
      <c r="CD3" s="70"/>
      <c r="CE3" s="70" t="s">
        <v>5</v>
      </c>
      <c r="CF3" s="70"/>
      <c r="CG3" s="70" t="s">
        <v>5</v>
      </c>
      <c r="CH3" s="70"/>
      <c r="CI3" s="70" t="s">
        <v>5</v>
      </c>
      <c r="CJ3" s="70"/>
      <c r="CK3" s="70" t="s">
        <v>5</v>
      </c>
      <c r="CL3" s="70"/>
      <c r="CM3" s="70" t="s">
        <v>5</v>
      </c>
      <c r="CN3" s="70"/>
      <c r="CO3" s="70" t="s">
        <v>5</v>
      </c>
      <c r="CP3" s="70"/>
    </row>
    <row r="4" spans="1:94" ht="31">
      <c r="A4" s="90"/>
      <c r="B4" s="3" t="s">
        <v>8</v>
      </c>
      <c r="C4" s="10" t="s">
        <v>6</v>
      </c>
      <c r="D4" s="10" t="s">
        <v>7</v>
      </c>
      <c r="E4" s="10" t="s">
        <v>6</v>
      </c>
      <c r="F4" s="10" t="s">
        <v>7</v>
      </c>
      <c r="G4" s="10" t="s">
        <v>6</v>
      </c>
      <c r="H4" s="10" t="s">
        <v>7</v>
      </c>
      <c r="I4" s="10" t="s">
        <v>6</v>
      </c>
      <c r="J4" s="10" t="s">
        <v>7</v>
      </c>
      <c r="K4" s="10" t="s">
        <v>6</v>
      </c>
      <c r="L4" s="10" t="s">
        <v>7</v>
      </c>
      <c r="M4" s="10" t="s">
        <v>6</v>
      </c>
      <c r="N4" s="10" t="s">
        <v>7</v>
      </c>
      <c r="O4" s="5" t="s">
        <v>6</v>
      </c>
      <c r="P4" s="6" t="s">
        <v>7</v>
      </c>
      <c r="Q4" s="10" t="s">
        <v>6</v>
      </c>
      <c r="R4" s="10" t="s">
        <v>7</v>
      </c>
      <c r="S4" s="10" t="s">
        <v>6</v>
      </c>
      <c r="T4" s="10" t="s">
        <v>7</v>
      </c>
      <c r="U4" s="10" t="s">
        <v>6</v>
      </c>
      <c r="V4" s="10" t="s">
        <v>7</v>
      </c>
      <c r="W4" s="10" t="s">
        <v>6</v>
      </c>
      <c r="X4" s="10" t="s">
        <v>7</v>
      </c>
      <c r="Y4" s="10" t="s">
        <v>6</v>
      </c>
      <c r="Z4" s="10" t="s">
        <v>7</v>
      </c>
      <c r="AA4" s="10" t="s">
        <v>6</v>
      </c>
      <c r="AB4" s="10" t="s">
        <v>7</v>
      </c>
      <c r="AC4" s="10" t="s">
        <v>6</v>
      </c>
      <c r="AD4" s="10" t="s">
        <v>7</v>
      </c>
      <c r="AE4" s="10" t="s">
        <v>6</v>
      </c>
      <c r="AF4" s="10" t="s">
        <v>7</v>
      </c>
      <c r="AG4" s="10" t="s">
        <v>6</v>
      </c>
      <c r="AH4" s="10" t="s">
        <v>7</v>
      </c>
      <c r="AI4" s="10" t="s">
        <v>6</v>
      </c>
      <c r="AJ4" s="10" t="s">
        <v>7</v>
      </c>
      <c r="AK4" s="10" t="s">
        <v>6</v>
      </c>
      <c r="AL4" s="10" t="s">
        <v>7</v>
      </c>
      <c r="AM4" s="10" t="s">
        <v>6</v>
      </c>
      <c r="AN4" s="10" t="s">
        <v>7</v>
      </c>
      <c r="AO4" s="10" t="s">
        <v>6</v>
      </c>
      <c r="AP4" s="10" t="s">
        <v>7</v>
      </c>
      <c r="AQ4" s="10" t="s">
        <v>6</v>
      </c>
      <c r="AR4" s="10" t="s">
        <v>7</v>
      </c>
      <c r="AS4" s="10" t="s">
        <v>6</v>
      </c>
      <c r="AT4" s="10" t="s">
        <v>7</v>
      </c>
      <c r="AU4" s="10" t="s">
        <v>6</v>
      </c>
      <c r="AV4" s="10" t="s">
        <v>7</v>
      </c>
      <c r="AW4" s="5" t="s">
        <v>6</v>
      </c>
      <c r="AX4" s="5" t="s">
        <v>7</v>
      </c>
      <c r="AY4" s="10" t="s">
        <v>6</v>
      </c>
      <c r="AZ4" s="10" t="s">
        <v>7</v>
      </c>
      <c r="BA4" s="10" t="s">
        <v>6</v>
      </c>
      <c r="BB4" s="10" t="s">
        <v>7</v>
      </c>
      <c r="BC4" s="10" t="s">
        <v>6</v>
      </c>
      <c r="BD4" s="10" t="s">
        <v>7</v>
      </c>
      <c r="BE4" s="10" t="s">
        <v>6</v>
      </c>
      <c r="BF4" s="10" t="s">
        <v>7</v>
      </c>
      <c r="BG4" s="10" t="s">
        <v>6</v>
      </c>
      <c r="BH4" s="10" t="s">
        <v>7</v>
      </c>
      <c r="BI4" s="10" t="s">
        <v>6</v>
      </c>
      <c r="BJ4" s="10" t="s">
        <v>7</v>
      </c>
      <c r="BK4" s="10" t="s">
        <v>6</v>
      </c>
      <c r="BL4" s="10" t="s">
        <v>7</v>
      </c>
      <c r="BM4" s="10" t="s">
        <v>6</v>
      </c>
      <c r="BN4" s="10" t="s">
        <v>7</v>
      </c>
      <c r="BO4" s="10" t="s">
        <v>6</v>
      </c>
      <c r="BP4" s="10" t="s">
        <v>7</v>
      </c>
      <c r="BQ4" s="10" t="s">
        <v>6</v>
      </c>
      <c r="BR4" s="10" t="s">
        <v>7</v>
      </c>
      <c r="BS4" s="10" t="s">
        <v>6</v>
      </c>
      <c r="BT4" s="10" t="s">
        <v>7</v>
      </c>
      <c r="BU4" s="10" t="s">
        <v>6</v>
      </c>
      <c r="BV4" s="10" t="s">
        <v>7</v>
      </c>
      <c r="BW4" s="10" t="s">
        <v>6</v>
      </c>
      <c r="BX4" s="10" t="s">
        <v>7</v>
      </c>
      <c r="BY4" s="10" t="s">
        <v>6</v>
      </c>
      <c r="BZ4" s="10" t="s">
        <v>7</v>
      </c>
      <c r="CA4" s="10" t="s">
        <v>6</v>
      </c>
      <c r="CB4" s="10" t="s">
        <v>7</v>
      </c>
      <c r="CC4" s="10" t="s">
        <v>6</v>
      </c>
      <c r="CD4" s="10" t="s">
        <v>7</v>
      </c>
      <c r="CE4" s="10" t="s">
        <v>6</v>
      </c>
      <c r="CF4" s="10" t="s">
        <v>7</v>
      </c>
      <c r="CG4" s="10" t="s">
        <v>6</v>
      </c>
      <c r="CH4" s="10" t="s">
        <v>7</v>
      </c>
      <c r="CI4" s="10" t="s">
        <v>6</v>
      </c>
      <c r="CJ4" s="10" t="s">
        <v>7</v>
      </c>
      <c r="CK4" s="10" t="s">
        <v>6</v>
      </c>
      <c r="CL4" s="10" t="s">
        <v>7</v>
      </c>
      <c r="CM4" s="10" t="s">
        <v>6</v>
      </c>
      <c r="CN4" s="10" t="s">
        <v>7</v>
      </c>
      <c r="CO4" s="10" t="s">
        <v>6</v>
      </c>
      <c r="CP4" s="10" t="s">
        <v>7</v>
      </c>
    </row>
    <row r="5" spans="1:94">
      <c r="A5" s="10">
        <v>1</v>
      </c>
      <c r="B5" s="3" t="s">
        <v>9</v>
      </c>
      <c r="C5" s="10">
        <v>1</v>
      </c>
      <c r="D5" s="10"/>
      <c r="E5" s="10">
        <v>1</v>
      </c>
      <c r="F5" s="10"/>
      <c r="G5" s="10">
        <v>1</v>
      </c>
      <c r="H5" s="10"/>
      <c r="I5" s="10">
        <v>1</v>
      </c>
      <c r="J5" s="10"/>
      <c r="K5" s="10">
        <v>1</v>
      </c>
      <c r="L5" s="10"/>
      <c r="M5" s="10">
        <v>1</v>
      </c>
      <c r="N5" s="10"/>
      <c r="O5" s="7">
        <v>1</v>
      </c>
      <c r="P5" s="8"/>
      <c r="Q5" s="10">
        <v>1</v>
      </c>
      <c r="R5" s="10"/>
      <c r="S5" s="10">
        <v>1</v>
      </c>
      <c r="T5" s="10"/>
      <c r="U5" s="10">
        <v>1</v>
      </c>
      <c r="V5" s="10"/>
      <c r="W5" s="10">
        <v>1</v>
      </c>
      <c r="X5" s="10"/>
      <c r="Y5" s="10">
        <v>1</v>
      </c>
      <c r="Z5" s="10"/>
      <c r="AA5" s="10">
        <v>1</v>
      </c>
      <c r="AB5" s="10"/>
      <c r="AC5" s="10">
        <v>1</v>
      </c>
      <c r="AD5" s="10"/>
      <c r="AE5" s="10">
        <v>1</v>
      </c>
      <c r="AF5" s="10"/>
      <c r="AG5" s="10">
        <v>1</v>
      </c>
      <c r="AH5" s="10"/>
      <c r="AI5" s="7">
        <v>1</v>
      </c>
      <c r="AJ5" s="8"/>
      <c r="AK5" s="10">
        <v>1</v>
      </c>
      <c r="AL5" s="10"/>
      <c r="AM5" s="10">
        <v>1</v>
      </c>
      <c r="AN5" s="10"/>
      <c r="AO5" s="10">
        <v>1</v>
      </c>
      <c r="AP5" s="10"/>
      <c r="AQ5" s="10">
        <v>1</v>
      </c>
      <c r="AR5" s="10"/>
      <c r="AS5" s="10">
        <v>1</v>
      </c>
      <c r="AT5" s="10"/>
      <c r="AU5" s="10">
        <v>1</v>
      </c>
      <c r="AV5" s="10"/>
      <c r="AW5" s="10">
        <v>1</v>
      </c>
      <c r="AX5" s="10"/>
      <c r="AY5" s="10">
        <v>1</v>
      </c>
      <c r="AZ5" s="10"/>
      <c r="BA5" s="10">
        <v>1</v>
      </c>
      <c r="BB5" s="10"/>
      <c r="BC5" s="7">
        <v>1</v>
      </c>
      <c r="BD5" s="8"/>
      <c r="BE5" s="10">
        <v>1</v>
      </c>
      <c r="BF5" s="10"/>
      <c r="BG5" s="10">
        <v>1</v>
      </c>
      <c r="BH5" s="10"/>
      <c r="BI5" s="10">
        <v>1</v>
      </c>
      <c r="BJ5" s="10"/>
      <c r="BK5" s="10">
        <v>1</v>
      </c>
      <c r="BL5" s="10"/>
      <c r="BM5" s="10">
        <v>1</v>
      </c>
      <c r="BN5" s="10"/>
      <c r="BO5" s="10">
        <v>1</v>
      </c>
      <c r="BP5" s="10"/>
      <c r="BQ5" s="10">
        <v>1</v>
      </c>
      <c r="BR5" s="10"/>
      <c r="BS5" s="10">
        <v>1</v>
      </c>
      <c r="BT5" s="10"/>
      <c r="BU5" s="10">
        <v>1</v>
      </c>
      <c r="BV5" s="10"/>
      <c r="BW5" s="7">
        <v>1</v>
      </c>
      <c r="BX5" s="8"/>
      <c r="BY5" s="10">
        <v>1</v>
      </c>
      <c r="BZ5" s="10"/>
      <c r="CA5" s="10">
        <v>1</v>
      </c>
      <c r="CB5" s="10"/>
      <c r="CC5" s="10">
        <v>1</v>
      </c>
      <c r="CD5" s="10"/>
      <c r="CE5" s="10">
        <v>1</v>
      </c>
      <c r="CF5" s="10"/>
      <c r="CG5" s="10">
        <v>1</v>
      </c>
      <c r="CH5" s="10"/>
      <c r="CI5" s="10">
        <v>1</v>
      </c>
      <c r="CJ5" s="10"/>
      <c r="CK5" s="10">
        <v>1</v>
      </c>
      <c r="CL5" s="10"/>
      <c r="CM5" s="10">
        <v>1</v>
      </c>
      <c r="CN5" s="10"/>
      <c r="CO5" s="10">
        <v>1</v>
      </c>
      <c r="CP5" s="10"/>
    </row>
    <row r="6" spans="1:94" ht="31">
      <c r="A6" s="10">
        <v>2</v>
      </c>
      <c r="B6" s="3" t="s">
        <v>12</v>
      </c>
      <c r="C6" s="10">
        <v>1</v>
      </c>
      <c r="D6" s="10"/>
      <c r="E6" s="10">
        <v>1</v>
      </c>
      <c r="F6" s="10"/>
      <c r="G6" s="10">
        <v>1</v>
      </c>
      <c r="H6" s="10"/>
      <c r="I6" s="10">
        <v>1</v>
      </c>
      <c r="J6" s="10"/>
      <c r="K6" s="10">
        <v>1</v>
      </c>
      <c r="L6" s="10"/>
      <c r="M6" s="10">
        <v>1</v>
      </c>
      <c r="N6" s="10"/>
      <c r="O6" s="7">
        <v>1</v>
      </c>
      <c r="P6" s="8"/>
      <c r="Q6" s="10">
        <v>1</v>
      </c>
      <c r="R6" s="10"/>
      <c r="S6" s="10">
        <v>1</v>
      </c>
      <c r="T6" s="10"/>
      <c r="U6" s="10">
        <v>1</v>
      </c>
      <c r="V6" s="10"/>
      <c r="W6" s="10">
        <v>1</v>
      </c>
      <c r="X6" s="10"/>
      <c r="Y6" s="10">
        <v>1</v>
      </c>
      <c r="Z6" s="10"/>
      <c r="AA6" s="10">
        <v>1</v>
      </c>
      <c r="AB6" s="10"/>
      <c r="AC6" s="10">
        <v>1</v>
      </c>
      <c r="AD6" s="10"/>
      <c r="AE6" s="10">
        <v>1</v>
      </c>
      <c r="AF6" s="10"/>
      <c r="AG6" s="10">
        <v>1</v>
      </c>
      <c r="AH6" s="10"/>
      <c r="AI6" s="7">
        <v>1</v>
      </c>
      <c r="AJ6" s="8"/>
      <c r="AK6" s="10">
        <v>1</v>
      </c>
      <c r="AL6" s="10"/>
      <c r="AM6" s="10">
        <v>1</v>
      </c>
      <c r="AN6" s="10"/>
      <c r="AO6" s="10">
        <v>1</v>
      </c>
      <c r="AP6" s="10"/>
      <c r="AQ6" s="10">
        <v>1</v>
      </c>
      <c r="AR6" s="10"/>
      <c r="AS6" s="10">
        <v>1</v>
      </c>
      <c r="AT6" s="10"/>
      <c r="AU6" s="10">
        <v>1</v>
      </c>
      <c r="AV6" s="10"/>
      <c r="AW6" s="10">
        <v>1</v>
      </c>
      <c r="AX6" s="10"/>
      <c r="AY6" s="10">
        <v>1</v>
      </c>
      <c r="AZ6" s="10"/>
      <c r="BA6" s="10">
        <v>1</v>
      </c>
      <c r="BB6" s="10"/>
      <c r="BC6" s="7">
        <v>1</v>
      </c>
      <c r="BD6" s="8"/>
      <c r="BE6" s="10">
        <v>1</v>
      </c>
      <c r="BF6" s="10"/>
      <c r="BG6" s="10">
        <v>1</v>
      </c>
      <c r="BH6" s="10"/>
      <c r="BI6" s="10">
        <v>1</v>
      </c>
      <c r="BJ6" s="10"/>
      <c r="BK6" s="10">
        <v>1</v>
      </c>
      <c r="BL6" s="10"/>
      <c r="BM6" s="10">
        <v>1</v>
      </c>
      <c r="BN6" s="10"/>
      <c r="BO6" s="10">
        <v>1</v>
      </c>
      <c r="BP6" s="10"/>
      <c r="BQ6" s="10">
        <v>1</v>
      </c>
      <c r="BR6" s="10"/>
      <c r="BS6" s="10">
        <v>1</v>
      </c>
      <c r="BT6" s="10"/>
      <c r="BU6" s="10">
        <v>1</v>
      </c>
      <c r="BV6" s="10"/>
      <c r="BW6" s="7">
        <v>1</v>
      </c>
      <c r="BX6" s="8"/>
      <c r="BY6" s="10">
        <v>1</v>
      </c>
      <c r="BZ6" s="10"/>
      <c r="CA6" s="10">
        <v>1</v>
      </c>
      <c r="CB6" s="10"/>
      <c r="CC6" s="10">
        <v>1</v>
      </c>
      <c r="CD6" s="10"/>
      <c r="CE6" s="10">
        <v>1</v>
      </c>
      <c r="CF6" s="10"/>
      <c r="CG6" s="10">
        <v>1</v>
      </c>
      <c r="CH6" s="10"/>
      <c r="CI6" s="10">
        <v>1</v>
      </c>
      <c r="CJ6" s="10"/>
      <c r="CK6" s="10">
        <v>1</v>
      </c>
      <c r="CL6" s="10"/>
      <c r="CM6" s="10">
        <v>1</v>
      </c>
      <c r="CN6" s="10"/>
      <c r="CO6" s="10">
        <v>1</v>
      </c>
      <c r="CP6" s="10"/>
    </row>
    <row r="7" spans="1:94" ht="31">
      <c r="A7" s="10">
        <v>3</v>
      </c>
      <c r="B7" s="3" t="s">
        <v>12</v>
      </c>
      <c r="C7" s="10">
        <v>1</v>
      </c>
      <c r="D7" s="10"/>
      <c r="E7" s="10">
        <v>1</v>
      </c>
      <c r="F7" s="10"/>
      <c r="G7" s="10">
        <v>1</v>
      </c>
      <c r="H7" s="10"/>
      <c r="I7" s="10">
        <v>1</v>
      </c>
      <c r="J7" s="10"/>
      <c r="K7" s="10">
        <v>1</v>
      </c>
      <c r="L7" s="10"/>
      <c r="M7" s="10">
        <v>1</v>
      </c>
      <c r="N7" s="10"/>
      <c r="O7" s="7">
        <v>1</v>
      </c>
      <c r="P7" s="8"/>
      <c r="Q7" s="10">
        <v>1</v>
      </c>
      <c r="R7" s="10"/>
      <c r="S7" s="10">
        <v>1</v>
      </c>
      <c r="T7" s="10"/>
      <c r="U7" s="10">
        <v>1</v>
      </c>
      <c r="V7" s="10"/>
      <c r="W7" s="10">
        <v>1</v>
      </c>
      <c r="X7" s="10"/>
      <c r="Y7" s="10">
        <v>1</v>
      </c>
      <c r="Z7" s="10"/>
      <c r="AA7" s="10">
        <v>1</v>
      </c>
      <c r="AB7" s="10"/>
      <c r="AC7" s="10">
        <v>1</v>
      </c>
      <c r="AD7" s="10"/>
      <c r="AE7" s="10">
        <v>1</v>
      </c>
      <c r="AF7" s="10"/>
      <c r="AG7" s="10">
        <v>1</v>
      </c>
      <c r="AH7" s="10"/>
      <c r="AI7" s="7">
        <v>1</v>
      </c>
      <c r="AJ7" s="8"/>
      <c r="AK7" s="10">
        <v>1</v>
      </c>
      <c r="AL7" s="10"/>
      <c r="AM7" s="10">
        <v>1</v>
      </c>
      <c r="AN7" s="10"/>
      <c r="AO7" s="10">
        <v>1</v>
      </c>
      <c r="AP7" s="10"/>
      <c r="AQ7" s="10">
        <v>1</v>
      </c>
      <c r="AR7" s="10"/>
      <c r="AS7" s="10">
        <v>1</v>
      </c>
      <c r="AT7" s="10"/>
      <c r="AU7" s="10">
        <v>1</v>
      </c>
      <c r="AV7" s="10"/>
      <c r="AW7" s="10">
        <v>1</v>
      </c>
      <c r="AX7" s="10"/>
      <c r="AY7" s="10">
        <v>1</v>
      </c>
      <c r="AZ7" s="10"/>
      <c r="BA7" s="10">
        <v>1</v>
      </c>
      <c r="BB7" s="10"/>
      <c r="BC7" s="7">
        <v>1</v>
      </c>
      <c r="BD7" s="8"/>
      <c r="BE7" s="10">
        <v>1</v>
      </c>
      <c r="BF7" s="10"/>
      <c r="BG7" s="10">
        <v>1</v>
      </c>
      <c r="BH7" s="10"/>
      <c r="BI7" s="10">
        <v>1</v>
      </c>
      <c r="BJ7" s="10"/>
      <c r="BK7" s="10">
        <v>1</v>
      </c>
      <c r="BL7" s="10"/>
      <c r="BM7" s="10">
        <v>1</v>
      </c>
      <c r="BN7" s="10"/>
      <c r="BO7" s="10">
        <v>1</v>
      </c>
      <c r="BP7" s="10"/>
      <c r="BQ7" s="10">
        <v>1</v>
      </c>
      <c r="BR7" s="10"/>
      <c r="BS7" s="10">
        <v>1</v>
      </c>
      <c r="BT7" s="10"/>
      <c r="BU7" s="10">
        <v>1</v>
      </c>
      <c r="BV7" s="10"/>
      <c r="BW7" s="7">
        <v>1</v>
      </c>
      <c r="BX7" s="8"/>
      <c r="BY7" s="10">
        <v>1</v>
      </c>
      <c r="BZ7" s="10"/>
      <c r="CA7" s="10">
        <v>1</v>
      </c>
      <c r="CB7" s="10"/>
      <c r="CC7" s="10">
        <v>1</v>
      </c>
      <c r="CD7" s="10"/>
      <c r="CE7" s="10">
        <v>1</v>
      </c>
      <c r="CF7" s="10"/>
      <c r="CG7" s="10">
        <v>1</v>
      </c>
      <c r="CH7" s="10"/>
      <c r="CI7" s="10">
        <v>1</v>
      </c>
      <c r="CJ7" s="10"/>
      <c r="CK7" s="10">
        <v>1</v>
      </c>
      <c r="CL7" s="10"/>
      <c r="CM7" s="10">
        <v>1</v>
      </c>
      <c r="CN7" s="10"/>
      <c r="CO7" s="10">
        <v>1</v>
      </c>
      <c r="CP7" s="10"/>
    </row>
    <row r="8" spans="1:94" ht="31">
      <c r="A8" s="10">
        <v>4</v>
      </c>
      <c r="B8" s="3" t="s">
        <v>10</v>
      </c>
      <c r="C8" s="10">
        <v>1</v>
      </c>
      <c r="D8" s="10"/>
      <c r="E8" s="10">
        <v>1</v>
      </c>
      <c r="F8" s="10"/>
      <c r="G8" s="10">
        <v>1</v>
      </c>
      <c r="H8" s="10"/>
      <c r="I8" s="10">
        <v>1</v>
      </c>
      <c r="J8" s="10"/>
      <c r="K8" s="10">
        <v>1</v>
      </c>
      <c r="L8" s="10"/>
      <c r="M8" s="10">
        <v>1</v>
      </c>
      <c r="N8" s="10"/>
      <c r="O8" s="7">
        <v>1</v>
      </c>
      <c r="P8" s="8"/>
      <c r="Q8" s="10">
        <v>1</v>
      </c>
      <c r="R8" s="10"/>
      <c r="S8" s="10">
        <v>1</v>
      </c>
      <c r="T8" s="10"/>
      <c r="U8" s="10">
        <v>1</v>
      </c>
      <c r="V8" s="10"/>
      <c r="W8" s="10">
        <v>1</v>
      </c>
      <c r="X8" s="10"/>
      <c r="Y8" s="10">
        <v>1</v>
      </c>
      <c r="Z8" s="10"/>
      <c r="AA8" s="10">
        <v>1</v>
      </c>
      <c r="AB8" s="10"/>
      <c r="AC8" s="10">
        <v>1</v>
      </c>
      <c r="AD8" s="10"/>
      <c r="AE8" s="10">
        <v>1</v>
      </c>
      <c r="AF8" s="10"/>
      <c r="AG8" s="10">
        <v>1</v>
      </c>
      <c r="AH8" s="10"/>
      <c r="AI8" s="7">
        <v>1</v>
      </c>
      <c r="AJ8" s="8"/>
      <c r="AK8" s="10">
        <v>1</v>
      </c>
      <c r="AL8" s="10"/>
      <c r="AM8" s="10">
        <v>1</v>
      </c>
      <c r="AN8" s="10"/>
      <c r="AO8" s="10">
        <v>1</v>
      </c>
      <c r="AP8" s="10"/>
      <c r="AQ8" s="10">
        <v>1</v>
      </c>
      <c r="AR8" s="10"/>
      <c r="AS8" s="10">
        <v>1</v>
      </c>
      <c r="AT8" s="10"/>
      <c r="AU8" s="10">
        <v>1</v>
      </c>
      <c r="AV8" s="10"/>
      <c r="AW8" s="10">
        <v>1</v>
      </c>
      <c r="AX8" s="10"/>
      <c r="AY8" s="10">
        <v>1</v>
      </c>
      <c r="AZ8" s="10"/>
      <c r="BA8" s="10">
        <v>1</v>
      </c>
      <c r="BB8" s="10"/>
      <c r="BC8" s="7">
        <v>1</v>
      </c>
      <c r="BD8" s="8"/>
      <c r="BE8" s="10">
        <v>1</v>
      </c>
      <c r="BF8" s="10"/>
      <c r="BG8" s="10">
        <v>1</v>
      </c>
      <c r="BH8" s="10"/>
      <c r="BI8" s="10">
        <v>1</v>
      </c>
      <c r="BJ8" s="10"/>
      <c r="BK8" s="10">
        <v>1</v>
      </c>
      <c r="BL8" s="10"/>
      <c r="BM8" s="10">
        <v>1</v>
      </c>
      <c r="BN8" s="10"/>
      <c r="BO8" s="10">
        <v>1</v>
      </c>
      <c r="BP8" s="10"/>
      <c r="BQ8" s="10">
        <v>1</v>
      </c>
      <c r="BR8" s="10"/>
      <c r="BS8" s="10">
        <v>1</v>
      </c>
      <c r="BT8" s="10"/>
      <c r="BU8" s="10">
        <v>1</v>
      </c>
      <c r="BV8" s="10"/>
      <c r="BW8" s="7">
        <v>1</v>
      </c>
      <c r="BX8" s="8"/>
      <c r="BY8" s="10">
        <v>1</v>
      </c>
      <c r="BZ8" s="10"/>
      <c r="CA8" s="10">
        <v>1</v>
      </c>
      <c r="CB8" s="10"/>
      <c r="CC8" s="10">
        <v>1</v>
      </c>
      <c r="CD8" s="10"/>
      <c r="CE8" s="10">
        <v>1</v>
      </c>
      <c r="CF8" s="10"/>
      <c r="CG8" s="10">
        <v>1</v>
      </c>
      <c r="CH8" s="10"/>
      <c r="CI8" s="10">
        <v>1</v>
      </c>
      <c r="CJ8" s="10"/>
      <c r="CK8" s="10">
        <v>1</v>
      </c>
      <c r="CL8" s="10"/>
      <c r="CM8" s="10">
        <v>1</v>
      </c>
      <c r="CN8" s="10"/>
      <c r="CO8" s="10">
        <v>1</v>
      </c>
      <c r="CP8" s="10"/>
    </row>
    <row r="9" spans="1:94" ht="31">
      <c r="A9" s="10">
        <f>A8+1</f>
        <v>5</v>
      </c>
      <c r="B9" s="3" t="s">
        <v>11</v>
      </c>
      <c r="C9" s="10">
        <v>1</v>
      </c>
      <c r="D9" s="10"/>
      <c r="E9" s="10">
        <v>1</v>
      </c>
      <c r="F9" s="10"/>
      <c r="G9" s="10">
        <v>1</v>
      </c>
      <c r="H9" s="10"/>
      <c r="I9" s="10">
        <v>1</v>
      </c>
      <c r="J9" s="10"/>
      <c r="K9" s="10">
        <v>1</v>
      </c>
      <c r="L9" s="10"/>
      <c r="M9" s="10">
        <v>1</v>
      </c>
      <c r="N9" s="10"/>
      <c r="O9" s="7">
        <v>1</v>
      </c>
      <c r="P9" s="8"/>
      <c r="Q9" s="10">
        <v>1</v>
      </c>
      <c r="R9" s="10"/>
      <c r="S9" s="10">
        <v>1</v>
      </c>
      <c r="T9" s="10"/>
      <c r="U9" s="10">
        <v>1</v>
      </c>
      <c r="V9" s="10"/>
      <c r="W9" s="10">
        <v>1</v>
      </c>
      <c r="X9" s="10"/>
      <c r="Y9" s="10">
        <v>1</v>
      </c>
      <c r="Z9" s="10"/>
      <c r="AA9" s="10">
        <v>1</v>
      </c>
      <c r="AB9" s="10"/>
      <c r="AC9" s="10">
        <v>1</v>
      </c>
      <c r="AD9" s="10"/>
      <c r="AE9" s="10">
        <v>1</v>
      </c>
      <c r="AF9" s="10"/>
      <c r="AG9" s="10">
        <v>1</v>
      </c>
      <c r="AH9" s="10"/>
      <c r="AI9" s="7">
        <v>1</v>
      </c>
      <c r="AJ9" s="8"/>
      <c r="AK9" s="10">
        <v>1</v>
      </c>
      <c r="AL9" s="10"/>
      <c r="AM9" s="10">
        <v>1</v>
      </c>
      <c r="AN9" s="10"/>
      <c r="AO9" s="10">
        <v>1</v>
      </c>
      <c r="AP9" s="10"/>
      <c r="AQ9" s="10">
        <v>1</v>
      </c>
      <c r="AR9" s="10"/>
      <c r="AS9" s="10">
        <v>1</v>
      </c>
      <c r="AT9" s="10"/>
      <c r="AU9" s="10">
        <v>1</v>
      </c>
      <c r="AV9" s="10"/>
      <c r="AW9" s="10">
        <v>1</v>
      </c>
      <c r="AX9" s="10"/>
      <c r="AY9" s="10">
        <v>1</v>
      </c>
      <c r="AZ9" s="10"/>
      <c r="BA9" s="10">
        <v>1</v>
      </c>
      <c r="BB9" s="10"/>
      <c r="BC9" s="7">
        <v>1</v>
      </c>
      <c r="BD9" s="8"/>
      <c r="BE9" s="10">
        <v>1</v>
      </c>
      <c r="BF9" s="10"/>
      <c r="BG9" s="10">
        <v>1</v>
      </c>
      <c r="BH9" s="10"/>
      <c r="BI9" s="10">
        <v>1</v>
      </c>
      <c r="BJ9" s="10"/>
      <c r="BK9" s="10">
        <v>1</v>
      </c>
      <c r="BL9" s="10"/>
      <c r="BM9" s="10">
        <v>1</v>
      </c>
      <c r="BN9" s="10"/>
      <c r="BO9" s="10">
        <v>1</v>
      </c>
      <c r="BP9" s="10"/>
      <c r="BQ9" s="10">
        <v>1</v>
      </c>
      <c r="BR9" s="10"/>
      <c r="BS9" s="10">
        <v>1</v>
      </c>
      <c r="BT9" s="10"/>
      <c r="BU9" s="10">
        <v>1</v>
      </c>
      <c r="BV9" s="10"/>
      <c r="BW9" s="7">
        <v>1</v>
      </c>
      <c r="BX9" s="8"/>
      <c r="BY9" s="10">
        <v>1</v>
      </c>
      <c r="BZ9" s="10"/>
      <c r="CA9" s="10">
        <v>1</v>
      </c>
      <c r="CB9" s="10"/>
      <c r="CC9" s="10">
        <v>1</v>
      </c>
      <c r="CD9" s="10"/>
      <c r="CE9" s="10">
        <v>1</v>
      </c>
      <c r="CF9" s="10"/>
      <c r="CG9" s="10">
        <v>1</v>
      </c>
      <c r="CH9" s="10"/>
      <c r="CI9" s="10">
        <v>1</v>
      </c>
      <c r="CJ9" s="10"/>
      <c r="CK9" s="10">
        <v>1</v>
      </c>
      <c r="CL9" s="10"/>
      <c r="CM9" s="10">
        <v>1</v>
      </c>
      <c r="CN9" s="10"/>
      <c r="CO9" s="10">
        <v>1</v>
      </c>
      <c r="CP9" s="10"/>
    </row>
    <row r="10" spans="1:94" ht="31">
      <c r="A10" s="10">
        <f t="shared" ref="A10:A22" si="0">A9+1</f>
        <v>6</v>
      </c>
      <c r="B10" s="3" t="s">
        <v>68</v>
      </c>
      <c r="C10" s="10">
        <v>1</v>
      </c>
      <c r="D10" s="10"/>
      <c r="E10" s="10">
        <v>1</v>
      </c>
      <c r="F10" s="10"/>
      <c r="G10" s="10">
        <v>1</v>
      </c>
      <c r="H10" s="10"/>
      <c r="I10" s="10">
        <v>1</v>
      </c>
      <c r="J10" s="10"/>
      <c r="K10" s="10">
        <v>1</v>
      </c>
      <c r="L10" s="10"/>
      <c r="M10" s="10">
        <v>1</v>
      </c>
      <c r="N10" s="10"/>
      <c r="O10" s="7">
        <v>1</v>
      </c>
      <c r="P10" s="8"/>
      <c r="Q10" s="10">
        <v>1</v>
      </c>
      <c r="R10" s="10"/>
      <c r="S10" s="10">
        <v>1</v>
      </c>
      <c r="T10" s="10"/>
      <c r="U10" s="10">
        <v>1</v>
      </c>
      <c r="V10" s="10"/>
      <c r="W10" s="10">
        <v>1</v>
      </c>
      <c r="X10" s="10"/>
      <c r="Y10" s="10">
        <v>1</v>
      </c>
      <c r="Z10" s="10"/>
      <c r="AA10" s="10">
        <v>1</v>
      </c>
      <c r="AB10" s="10"/>
      <c r="AC10" s="10">
        <v>1</v>
      </c>
      <c r="AD10" s="10"/>
      <c r="AE10" s="10">
        <v>1</v>
      </c>
      <c r="AF10" s="10"/>
      <c r="AG10" s="10">
        <v>1</v>
      </c>
      <c r="AH10" s="10"/>
      <c r="AI10" s="7">
        <v>1</v>
      </c>
      <c r="AJ10" s="8"/>
      <c r="AK10" s="10">
        <v>1</v>
      </c>
      <c r="AL10" s="10"/>
      <c r="AM10" s="10">
        <v>1</v>
      </c>
      <c r="AN10" s="10"/>
      <c r="AO10" s="10">
        <v>1</v>
      </c>
      <c r="AP10" s="10"/>
      <c r="AQ10" s="10">
        <v>1</v>
      </c>
      <c r="AR10" s="10"/>
      <c r="AS10" s="10">
        <v>1</v>
      </c>
      <c r="AT10" s="10"/>
      <c r="AU10" s="10">
        <v>1</v>
      </c>
      <c r="AV10" s="10"/>
      <c r="AW10" s="10">
        <v>1</v>
      </c>
      <c r="AX10" s="10"/>
      <c r="AY10" s="10">
        <v>1</v>
      </c>
      <c r="AZ10" s="10"/>
      <c r="BA10" s="10">
        <v>1</v>
      </c>
      <c r="BB10" s="10"/>
      <c r="BC10" s="7">
        <v>1</v>
      </c>
      <c r="BD10" s="8"/>
      <c r="BE10" s="10">
        <v>1</v>
      </c>
      <c r="BF10" s="10"/>
      <c r="BG10" s="10">
        <v>1</v>
      </c>
      <c r="BH10" s="10"/>
      <c r="BI10" s="10">
        <v>1</v>
      </c>
      <c r="BJ10" s="10"/>
      <c r="BK10" s="10">
        <v>1</v>
      </c>
      <c r="BL10" s="10"/>
      <c r="BM10" s="10">
        <v>1</v>
      </c>
      <c r="BN10" s="10"/>
      <c r="BO10" s="10">
        <v>1</v>
      </c>
      <c r="BP10" s="10"/>
      <c r="BQ10" s="10">
        <v>1</v>
      </c>
      <c r="BR10" s="10"/>
      <c r="BS10" s="10">
        <v>1</v>
      </c>
      <c r="BT10" s="10"/>
      <c r="BU10" s="10">
        <v>1</v>
      </c>
      <c r="BV10" s="10"/>
      <c r="BW10" s="7">
        <v>1</v>
      </c>
      <c r="BX10" s="8"/>
      <c r="BY10" s="10">
        <v>1</v>
      </c>
      <c r="BZ10" s="10"/>
      <c r="CA10" s="10">
        <v>1</v>
      </c>
      <c r="CB10" s="10"/>
      <c r="CC10" s="10">
        <v>1</v>
      </c>
      <c r="CD10" s="10"/>
      <c r="CE10" s="10">
        <v>1</v>
      </c>
      <c r="CF10" s="10"/>
      <c r="CG10" s="10">
        <v>1</v>
      </c>
      <c r="CH10" s="10"/>
      <c r="CI10" s="10">
        <v>1</v>
      </c>
      <c r="CJ10" s="10"/>
      <c r="CK10" s="10">
        <v>1</v>
      </c>
      <c r="CL10" s="10"/>
      <c r="CM10" s="10">
        <v>1</v>
      </c>
      <c r="CN10" s="10"/>
      <c r="CO10" s="10">
        <v>1</v>
      </c>
      <c r="CP10" s="10"/>
    </row>
    <row r="11" spans="1:94">
      <c r="A11" s="10">
        <f t="shared" si="0"/>
        <v>7</v>
      </c>
      <c r="B11" s="3" t="s">
        <v>13</v>
      </c>
      <c r="C11" s="10">
        <v>1</v>
      </c>
      <c r="D11" s="10"/>
      <c r="E11" s="10">
        <v>1</v>
      </c>
      <c r="F11" s="10"/>
      <c r="G11" s="10">
        <v>1</v>
      </c>
      <c r="H11" s="10"/>
      <c r="I11" s="10">
        <v>1</v>
      </c>
      <c r="J11" s="10"/>
      <c r="K11" s="10">
        <v>1</v>
      </c>
      <c r="L11" s="10"/>
      <c r="M11" s="10"/>
      <c r="N11" s="10">
        <v>1</v>
      </c>
      <c r="O11" s="7"/>
      <c r="P11" s="8">
        <v>1</v>
      </c>
      <c r="Q11" s="10"/>
      <c r="R11" s="10">
        <v>1</v>
      </c>
      <c r="S11" s="10">
        <v>1</v>
      </c>
      <c r="T11" s="10"/>
      <c r="U11" s="10">
        <v>1</v>
      </c>
      <c r="V11" s="10"/>
      <c r="W11" s="10">
        <v>1</v>
      </c>
      <c r="X11" s="10"/>
      <c r="Y11" s="10">
        <v>1</v>
      </c>
      <c r="Z11" s="10"/>
      <c r="AA11" s="10">
        <v>1</v>
      </c>
      <c r="AB11" s="10"/>
      <c r="AC11" s="10">
        <v>1</v>
      </c>
      <c r="AD11" s="10"/>
      <c r="AE11" s="10">
        <v>1</v>
      </c>
      <c r="AF11" s="10"/>
      <c r="AG11" s="10"/>
      <c r="AH11" s="10">
        <v>1</v>
      </c>
      <c r="AI11" s="7"/>
      <c r="AJ11" s="8">
        <v>1</v>
      </c>
      <c r="AK11" s="10"/>
      <c r="AL11" s="10">
        <v>1</v>
      </c>
      <c r="AM11" s="10">
        <v>1</v>
      </c>
      <c r="AN11" s="10"/>
      <c r="AO11" s="10">
        <v>1</v>
      </c>
      <c r="AP11" s="10"/>
      <c r="AQ11" s="10">
        <v>1</v>
      </c>
      <c r="AR11" s="10"/>
      <c r="AS11" s="10">
        <v>1</v>
      </c>
      <c r="AT11" s="10"/>
      <c r="AU11" s="10">
        <v>1</v>
      </c>
      <c r="AV11" s="10"/>
      <c r="AW11" s="10">
        <v>1</v>
      </c>
      <c r="AX11" s="10"/>
      <c r="AY11" s="10">
        <v>1</v>
      </c>
      <c r="AZ11" s="10"/>
      <c r="BA11" s="10"/>
      <c r="BB11" s="10">
        <v>1</v>
      </c>
      <c r="BC11" s="7"/>
      <c r="BD11" s="8">
        <v>1</v>
      </c>
      <c r="BE11" s="10"/>
      <c r="BF11" s="10">
        <v>1</v>
      </c>
      <c r="BG11" s="10">
        <v>1</v>
      </c>
      <c r="BH11" s="10"/>
      <c r="BI11" s="10">
        <v>1</v>
      </c>
      <c r="BJ11" s="10"/>
      <c r="BK11" s="10">
        <v>1</v>
      </c>
      <c r="BL11" s="10"/>
      <c r="BM11" s="10">
        <v>1</v>
      </c>
      <c r="BN11" s="10"/>
      <c r="BO11" s="10">
        <v>1</v>
      </c>
      <c r="BP11" s="10"/>
      <c r="BQ11" s="10">
        <v>1</v>
      </c>
      <c r="BR11" s="10"/>
      <c r="BS11" s="10">
        <v>1</v>
      </c>
      <c r="BT11" s="10"/>
      <c r="BU11" s="10"/>
      <c r="BV11" s="10">
        <v>1</v>
      </c>
      <c r="BW11" s="7"/>
      <c r="BX11" s="8">
        <v>1</v>
      </c>
      <c r="BY11" s="10"/>
      <c r="BZ11" s="10">
        <v>1</v>
      </c>
      <c r="CA11" s="10">
        <v>1</v>
      </c>
      <c r="CB11" s="10"/>
      <c r="CC11" s="10">
        <v>1</v>
      </c>
      <c r="CD11" s="10"/>
      <c r="CE11" s="10">
        <v>1</v>
      </c>
      <c r="CF11" s="10"/>
      <c r="CG11" s="10">
        <v>1</v>
      </c>
      <c r="CH11" s="10"/>
      <c r="CI11" s="10">
        <v>1</v>
      </c>
      <c r="CJ11" s="10"/>
      <c r="CK11" s="10">
        <v>1</v>
      </c>
      <c r="CL11" s="10"/>
      <c r="CM11" s="10">
        <v>1</v>
      </c>
      <c r="CN11" s="10"/>
      <c r="CO11" s="10">
        <v>1</v>
      </c>
      <c r="CP11" s="10"/>
    </row>
    <row r="12" spans="1:94" ht="31">
      <c r="A12" s="10">
        <f t="shared" si="0"/>
        <v>8</v>
      </c>
      <c r="B12" s="3" t="s">
        <v>14</v>
      </c>
      <c r="C12" s="10">
        <v>1</v>
      </c>
      <c r="D12" s="10"/>
      <c r="E12" s="10">
        <v>1</v>
      </c>
      <c r="F12" s="10"/>
      <c r="G12" s="10">
        <v>1</v>
      </c>
      <c r="H12" s="10"/>
      <c r="I12" s="10">
        <v>1</v>
      </c>
      <c r="J12" s="10"/>
      <c r="K12" s="10">
        <v>1</v>
      </c>
      <c r="L12" s="10"/>
      <c r="M12" s="10">
        <v>1</v>
      </c>
      <c r="N12" s="10"/>
      <c r="O12" s="7">
        <v>1</v>
      </c>
      <c r="P12" s="8"/>
      <c r="Q12" s="10">
        <v>1</v>
      </c>
      <c r="R12" s="10"/>
      <c r="S12" s="10">
        <v>1</v>
      </c>
      <c r="T12" s="10"/>
      <c r="U12" s="10">
        <v>1</v>
      </c>
      <c r="V12" s="10"/>
      <c r="W12" s="10">
        <v>1</v>
      </c>
      <c r="X12" s="10"/>
      <c r="Y12" s="10">
        <v>1</v>
      </c>
      <c r="Z12" s="10"/>
      <c r="AA12" s="10">
        <v>1</v>
      </c>
      <c r="AB12" s="10"/>
      <c r="AC12" s="10">
        <v>1</v>
      </c>
      <c r="AD12" s="10"/>
      <c r="AE12" s="10">
        <v>1</v>
      </c>
      <c r="AF12" s="10"/>
      <c r="AG12" s="10">
        <v>1</v>
      </c>
      <c r="AH12" s="10"/>
      <c r="AI12" s="7">
        <v>1</v>
      </c>
      <c r="AJ12" s="8"/>
      <c r="AK12" s="10">
        <v>1</v>
      </c>
      <c r="AL12" s="10"/>
      <c r="AM12" s="10">
        <v>1</v>
      </c>
      <c r="AN12" s="10"/>
      <c r="AO12" s="10">
        <v>1</v>
      </c>
      <c r="AP12" s="10"/>
      <c r="AQ12" s="10">
        <v>1</v>
      </c>
      <c r="AR12" s="10"/>
      <c r="AS12" s="10">
        <v>1</v>
      </c>
      <c r="AT12" s="10"/>
      <c r="AU12" s="10">
        <v>1</v>
      </c>
      <c r="AV12" s="10"/>
      <c r="AW12" s="10">
        <v>1</v>
      </c>
      <c r="AX12" s="10"/>
      <c r="AY12" s="10">
        <v>1</v>
      </c>
      <c r="AZ12" s="10"/>
      <c r="BA12" s="10">
        <v>1</v>
      </c>
      <c r="BB12" s="10"/>
      <c r="BC12" s="7">
        <v>1</v>
      </c>
      <c r="BD12" s="8"/>
      <c r="BE12" s="10">
        <v>1</v>
      </c>
      <c r="BF12" s="10"/>
      <c r="BG12" s="10">
        <v>1</v>
      </c>
      <c r="BH12" s="10"/>
      <c r="BI12" s="10">
        <v>1</v>
      </c>
      <c r="BJ12" s="10"/>
      <c r="BK12" s="10">
        <v>1</v>
      </c>
      <c r="BL12" s="10"/>
      <c r="BM12" s="10">
        <v>1</v>
      </c>
      <c r="BN12" s="10"/>
      <c r="BO12" s="10">
        <v>1</v>
      </c>
      <c r="BP12" s="10"/>
      <c r="BQ12" s="10">
        <v>1</v>
      </c>
      <c r="BR12" s="10"/>
      <c r="BS12" s="10">
        <v>1</v>
      </c>
      <c r="BT12" s="10"/>
      <c r="BU12" s="10">
        <v>1</v>
      </c>
      <c r="BV12" s="10"/>
      <c r="BW12" s="7">
        <v>1</v>
      </c>
      <c r="BX12" s="8"/>
      <c r="BY12" s="10">
        <v>1</v>
      </c>
      <c r="BZ12" s="10"/>
      <c r="CA12" s="10">
        <v>1</v>
      </c>
      <c r="CB12" s="10"/>
      <c r="CC12" s="10">
        <v>1</v>
      </c>
      <c r="CD12" s="10"/>
      <c r="CE12" s="10">
        <v>1</v>
      </c>
      <c r="CF12" s="10"/>
      <c r="CG12" s="10">
        <v>1</v>
      </c>
      <c r="CH12" s="10"/>
      <c r="CI12" s="10">
        <v>1</v>
      </c>
      <c r="CJ12" s="10"/>
      <c r="CK12" s="10">
        <v>1</v>
      </c>
      <c r="CL12" s="10"/>
      <c r="CM12" s="10">
        <v>1</v>
      </c>
      <c r="CN12" s="10"/>
      <c r="CO12" s="10">
        <v>1</v>
      </c>
      <c r="CP12" s="10"/>
    </row>
    <row r="13" spans="1:94" ht="46.5">
      <c r="A13" s="10">
        <f t="shared" si="0"/>
        <v>9</v>
      </c>
      <c r="B13" s="3" t="s">
        <v>69</v>
      </c>
      <c r="C13" s="10">
        <v>1</v>
      </c>
      <c r="D13" s="10"/>
      <c r="E13" s="10">
        <v>1</v>
      </c>
      <c r="F13" s="10"/>
      <c r="G13" s="10">
        <v>1</v>
      </c>
      <c r="H13" s="10"/>
      <c r="I13" s="10">
        <v>1</v>
      </c>
      <c r="J13" s="10"/>
      <c r="K13" s="10">
        <v>1</v>
      </c>
      <c r="L13" s="10"/>
      <c r="M13" s="10">
        <v>1</v>
      </c>
      <c r="N13" s="10"/>
      <c r="O13" s="7">
        <v>1</v>
      </c>
      <c r="P13" s="8"/>
      <c r="Q13" s="10">
        <v>1</v>
      </c>
      <c r="R13" s="10"/>
      <c r="S13" s="10">
        <v>1</v>
      </c>
      <c r="T13" s="10"/>
      <c r="U13" s="10">
        <v>1</v>
      </c>
      <c r="V13" s="10"/>
      <c r="W13" s="10">
        <v>1</v>
      </c>
      <c r="X13" s="10"/>
      <c r="Y13" s="10">
        <v>1</v>
      </c>
      <c r="Z13" s="10"/>
      <c r="AA13" s="10">
        <v>1</v>
      </c>
      <c r="AB13" s="10"/>
      <c r="AC13" s="10">
        <v>1</v>
      </c>
      <c r="AD13" s="10"/>
      <c r="AE13" s="10">
        <v>1</v>
      </c>
      <c r="AF13" s="10"/>
      <c r="AG13" s="10">
        <v>1</v>
      </c>
      <c r="AH13" s="10"/>
      <c r="AI13" s="7">
        <v>1</v>
      </c>
      <c r="AJ13" s="8"/>
      <c r="AK13" s="10">
        <v>1</v>
      </c>
      <c r="AL13" s="10"/>
      <c r="AM13" s="10">
        <v>1</v>
      </c>
      <c r="AN13" s="10"/>
      <c r="AO13" s="10">
        <v>1</v>
      </c>
      <c r="AP13" s="10"/>
      <c r="AQ13" s="10">
        <v>1</v>
      </c>
      <c r="AR13" s="10"/>
      <c r="AS13" s="10">
        <v>1</v>
      </c>
      <c r="AT13" s="10"/>
      <c r="AU13" s="10">
        <v>1</v>
      </c>
      <c r="AV13" s="10"/>
      <c r="AW13" s="10">
        <v>1</v>
      </c>
      <c r="AX13" s="10"/>
      <c r="AY13" s="10">
        <v>1</v>
      </c>
      <c r="AZ13" s="10"/>
      <c r="BA13" s="10">
        <v>1</v>
      </c>
      <c r="BB13" s="10"/>
      <c r="BC13" s="7">
        <v>1</v>
      </c>
      <c r="BD13" s="8"/>
      <c r="BE13" s="10">
        <v>1</v>
      </c>
      <c r="BF13" s="10"/>
      <c r="BG13" s="10">
        <v>1</v>
      </c>
      <c r="BH13" s="10"/>
      <c r="BI13" s="10">
        <v>1</v>
      </c>
      <c r="BJ13" s="10"/>
      <c r="BK13" s="10">
        <v>1</v>
      </c>
      <c r="BL13" s="10"/>
      <c r="BM13" s="10">
        <v>1</v>
      </c>
      <c r="BN13" s="10"/>
      <c r="BO13" s="10">
        <v>1</v>
      </c>
      <c r="BP13" s="10"/>
      <c r="BQ13" s="10">
        <v>1</v>
      </c>
      <c r="BR13" s="10"/>
      <c r="BS13" s="10">
        <v>1</v>
      </c>
      <c r="BT13" s="10"/>
      <c r="BU13" s="10">
        <v>1</v>
      </c>
      <c r="BV13" s="10"/>
      <c r="BW13" s="7">
        <v>1</v>
      </c>
      <c r="BX13" s="8"/>
      <c r="BY13" s="10">
        <v>1</v>
      </c>
      <c r="BZ13" s="10"/>
      <c r="CA13" s="10">
        <v>1</v>
      </c>
      <c r="CB13" s="10"/>
      <c r="CC13" s="10">
        <v>1</v>
      </c>
      <c r="CD13" s="10"/>
      <c r="CE13" s="10">
        <v>1</v>
      </c>
      <c r="CF13" s="10"/>
      <c r="CG13" s="10">
        <v>1</v>
      </c>
      <c r="CH13" s="10"/>
      <c r="CI13" s="10">
        <v>1</v>
      </c>
      <c r="CJ13" s="10"/>
      <c r="CK13" s="10">
        <v>1</v>
      </c>
      <c r="CL13" s="10"/>
      <c r="CM13" s="10">
        <v>1</v>
      </c>
      <c r="CN13" s="10"/>
      <c r="CO13" s="10">
        <v>1</v>
      </c>
      <c r="CP13" s="10"/>
    </row>
    <row r="14" spans="1:94" ht="31">
      <c r="A14" s="10">
        <f t="shared" si="0"/>
        <v>10</v>
      </c>
      <c r="B14" s="3" t="s">
        <v>70</v>
      </c>
      <c r="C14" s="10"/>
      <c r="D14" s="10">
        <v>1</v>
      </c>
      <c r="E14" s="10">
        <v>1</v>
      </c>
      <c r="F14" s="10"/>
      <c r="G14" s="10"/>
      <c r="H14" s="10">
        <v>1</v>
      </c>
      <c r="I14" s="10"/>
      <c r="J14" s="10">
        <v>1</v>
      </c>
      <c r="K14" s="10"/>
      <c r="L14" s="10">
        <v>1</v>
      </c>
      <c r="M14" s="10"/>
      <c r="N14" s="10">
        <v>1</v>
      </c>
      <c r="O14" s="7"/>
      <c r="P14" s="8">
        <v>1</v>
      </c>
      <c r="Q14" s="10">
        <v>1</v>
      </c>
      <c r="R14" s="10"/>
      <c r="S14" s="10"/>
      <c r="T14" s="10">
        <v>1</v>
      </c>
      <c r="U14" s="10"/>
      <c r="V14" s="10">
        <v>1</v>
      </c>
      <c r="W14" s="10"/>
      <c r="X14" s="10">
        <v>1</v>
      </c>
      <c r="Y14" s="10">
        <v>1</v>
      </c>
      <c r="Z14" s="10"/>
      <c r="AA14" s="10"/>
      <c r="AB14" s="10">
        <v>1</v>
      </c>
      <c r="AC14" s="10"/>
      <c r="AD14" s="10">
        <v>1</v>
      </c>
      <c r="AE14" s="10"/>
      <c r="AF14" s="10">
        <v>1</v>
      </c>
      <c r="AG14" s="10"/>
      <c r="AH14" s="10">
        <v>1</v>
      </c>
      <c r="AI14" s="7"/>
      <c r="AJ14" s="8">
        <v>1</v>
      </c>
      <c r="AK14" s="10">
        <v>1</v>
      </c>
      <c r="AL14" s="10"/>
      <c r="AM14" s="10"/>
      <c r="AN14" s="10">
        <v>1</v>
      </c>
      <c r="AO14" s="10"/>
      <c r="AP14" s="10">
        <v>1</v>
      </c>
      <c r="AQ14" s="10"/>
      <c r="AR14" s="10">
        <v>1</v>
      </c>
      <c r="AS14" s="10">
        <v>1</v>
      </c>
      <c r="AT14" s="10"/>
      <c r="AU14" s="10"/>
      <c r="AV14" s="10">
        <v>1</v>
      </c>
      <c r="AW14" s="10"/>
      <c r="AX14" s="10">
        <v>1</v>
      </c>
      <c r="AY14" s="10"/>
      <c r="AZ14" s="10">
        <v>1</v>
      </c>
      <c r="BA14" s="10"/>
      <c r="BB14" s="10">
        <v>1</v>
      </c>
      <c r="BC14" s="7"/>
      <c r="BD14" s="8">
        <v>1</v>
      </c>
      <c r="BE14" s="10">
        <v>1</v>
      </c>
      <c r="BF14" s="10"/>
      <c r="BG14" s="10"/>
      <c r="BH14" s="10">
        <v>1</v>
      </c>
      <c r="BI14" s="10"/>
      <c r="BJ14" s="10">
        <v>1</v>
      </c>
      <c r="BK14" s="10"/>
      <c r="BL14" s="10">
        <v>1</v>
      </c>
      <c r="BM14" s="10">
        <v>1</v>
      </c>
      <c r="BN14" s="10"/>
      <c r="BO14" s="10"/>
      <c r="BP14" s="10">
        <v>1</v>
      </c>
      <c r="BQ14" s="10"/>
      <c r="BR14" s="10">
        <v>1</v>
      </c>
      <c r="BS14" s="10"/>
      <c r="BT14" s="10">
        <v>1</v>
      </c>
      <c r="BU14" s="10"/>
      <c r="BV14" s="10">
        <v>1</v>
      </c>
      <c r="BW14" s="7"/>
      <c r="BX14" s="8">
        <v>1</v>
      </c>
      <c r="BY14" s="10">
        <v>1</v>
      </c>
      <c r="BZ14" s="10"/>
      <c r="CA14" s="10">
        <v>1</v>
      </c>
      <c r="CB14" s="10"/>
      <c r="CC14" s="10"/>
      <c r="CD14" s="10">
        <v>1</v>
      </c>
      <c r="CE14" s="10"/>
      <c r="CF14" s="10">
        <v>1</v>
      </c>
      <c r="CG14" s="10"/>
      <c r="CH14" s="10">
        <v>1</v>
      </c>
      <c r="CI14" s="10"/>
      <c r="CJ14" s="10">
        <v>1</v>
      </c>
      <c r="CK14" s="10"/>
      <c r="CL14" s="10">
        <v>1</v>
      </c>
      <c r="CM14" s="10"/>
      <c r="CN14" s="10">
        <v>1</v>
      </c>
      <c r="CO14" s="10"/>
      <c r="CP14" s="10">
        <v>1</v>
      </c>
    </row>
    <row r="15" spans="1:94" ht="31">
      <c r="A15" s="10">
        <f t="shared" si="0"/>
        <v>11</v>
      </c>
      <c r="B15" s="3" t="s">
        <v>71</v>
      </c>
      <c r="C15" s="10">
        <v>1</v>
      </c>
      <c r="D15" s="10"/>
      <c r="E15" s="10">
        <v>1</v>
      </c>
      <c r="F15" s="10"/>
      <c r="G15" s="10">
        <v>1</v>
      </c>
      <c r="H15" s="10"/>
      <c r="I15" s="10">
        <v>1</v>
      </c>
      <c r="J15" s="10"/>
      <c r="K15" s="10">
        <v>1</v>
      </c>
      <c r="L15" s="10"/>
      <c r="M15" s="10">
        <v>1</v>
      </c>
      <c r="N15" s="10"/>
      <c r="O15" s="7">
        <v>1</v>
      </c>
      <c r="P15" s="8"/>
      <c r="Q15" s="10">
        <v>1</v>
      </c>
      <c r="R15" s="10"/>
      <c r="S15" s="10"/>
      <c r="T15" s="10">
        <v>1</v>
      </c>
      <c r="U15" s="10">
        <v>1</v>
      </c>
      <c r="V15" s="10"/>
      <c r="W15" s="10">
        <v>1</v>
      </c>
      <c r="X15" s="10"/>
      <c r="Y15" s="10">
        <v>1</v>
      </c>
      <c r="Z15" s="10"/>
      <c r="AA15" s="10">
        <v>1</v>
      </c>
      <c r="AB15" s="10"/>
      <c r="AC15" s="10">
        <v>1</v>
      </c>
      <c r="AD15" s="10"/>
      <c r="AE15" s="10">
        <v>1</v>
      </c>
      <c r="AF15" s="10"/>
      <c r="AG15" s="10">
        <v>1</v>
      </c>
      <c r="AH15" s="10"/>
      <c r="AI15" s="7">
        <v>1</v>
      </c>
      <c r="AJ15" s="8"/>
      <c r="AK15" s="10">
        <v>1</v>
      </c>
      <c r="AL15" s="10"/>
      <c r="AM15" s="10"/>
      <c r="AN15" s="10">
        <v>1</v>
      </c>
      <c r="AO15" s="10">
        <v>1</v>
      </c>
      <c r="AP15" s="10"/>
      <c r="AQ15" s="10">
        <v>1</v>
      </c>
      <c r="AR15" s="10"/>
      <c r="AS15" s="10">
        <v>1</v>
      </c>
      <c r="AT15" s="10"/>
      <c r="AU15" s="10">
        <v>1</v>
      </c>
      <c r="AV15" s="10"/>
      <c r="AW15" s="10">
        <v>1</v>
      </c>
      <c r="AX15" s="10"/>
      <c r="AY15" s="10">
        <v>1</v>
      </c>
      <c r="AZ15" s="10"/>
      <c r="BA15" s="10">
        <v>1</v>
      </c>
      <c r="BB15" s="10"/>
      <c r="BC15" s="7">
        <v>1</v>
      </c>
      <c r="BD15" s="8"/>
      <c r="BE15" s="10">
        <v>1</v>
      </c>
      <c r="BF15" s="10"/>
      <c r="BG15" s="10"/>
      <c r="BH15" s="10">
        <v>1</v>
      </c>
      <c r="BI15" s="10">
        <v>1</v>
      </c>
      <c r="BJ15" s="10"/>
      <c r="BK15" s="10">
        <v>1</v>
      </c>
      <c r="BL15" s="10"/>
      <c r="BM15" s="10">
        <v>1</v>
      </c>
      <c r="BN15" s="10"/>
      <c r="BO15" s="10">
        <v>1</v>
      </c>
      <c r="BP15" s="10"/>
      <c r="BQ15" s="10">
        <v>1</v>
      </c>
      <c r="BR15" s="10"/>
      <c r="BS15" s="10">
        <v>1</v>
      </c>
      <c r="BT15" s="10"/>
      <c r="BU15" s="10">
        <v>1</v>
      </c>
      <c r="BV15" s="10"/>
      <c r="BW15" s="7">
        <v>1</v>
      </c>
      <c r="BX15" s="8"/>
      <c r="BY15" s="10">
        <v>1</v>
      </c>
      <c r="BZ15" s="10"/>
      <c r="CA15" s="10"/>
      <c r="CB15" s="10">
        <v>1</v>
      </c>
      <c r="CC15" s="10">
        <v>1</v>
      </c>
      <c r="CD15" s="10"/>
      <c r="CE15" s="10"/>
      <c r="CF15" s="10">
        <v>1</v>
      </c>
      <c r="CG15" s="10"/>
      <c r="CH15" s="10">
        <v>1</v>
      </c>
      <c r="CI15" s="10"/>
      <c r="CJ15" s="10">
        <v>1</v>
      </c>
      <c r="CK15" s="10"/>
      <c r="CL15" s="10">
        <v>1</v>
      </c>
      <c r="CM15" s="10"/>
      <c r="CN15" s="10">
        <v>1</v>
      </c>
      <c r="CO15" s="10">
        <v>1</v>
      </c>
      <c r="CP15" s="10"/>
    </row>
    <row r="16" spans="1:94">
      <c r="A16" s="10">
        <f t="shared" si="0"/>
        <v>12</v>
      </c>
      <c r="B16" s="3" t="s">
        <v>15</v>
      </c>
      <c r="C16" s="10">
        <v>1</v>
      </c>
      <c r="D16" s="10"/>
      <c r="E16" s="10">
        <v>1</v>
      </c>
      <c r="F16" s="10"/>
      <c r="G16" s="10">
        <v>1</v>
      </c>
      <c r="H16" s="10"/>
      <c r="I16" s="10">
        <v>1</v>
      </c>
      <c r="J16" s="10"/>
      <c r="K16" s="10">
        <v>1</v>
      </c>
      <c r="L16" s="10"/>
      <c r="M16" s="10">
        <v>1</v>
      </c>
      <c r="N16" s="10"/>
      <c r="O16" s="7">
        <v>1</v>
      </c>
      <c r="P16" s="8"/>
      <c r="Q16" s="10">
        <v>1</v>
      </c>
      <c r="R16" s="10"/>
      <c r="S16" s="10"/>
      <c r="T16" s="10">
        <v>1</v>
      </c>
      <c r="U16" s="10">
        <v>1</v>
      </c>
      <c r="V16" s="10"/>
      <c r="W16" s="10"/>
      <c r="X16" s="10">
        <v>1</v>
      </c>
      <c r="Y16" s="10"/>
      <c r="Z16" s="10">
        <v>1</v>
      </c>
      <c r="AA16" s="10">
        <v>1</v>
      </c>
      <c r="AB16" s="10"/>
      <c r="AC16" s="10"/>
      <c r="AD16" s="10">
        <v>1</v>
      </c>
      <c r="AE16" s="10">
        <v>1</v>
      </c>
      <c r="AF16" s="10"/>
      <c r="AG16" s="10">
        <v>1</v>
      </c>
      <c r="AH16" s="10"/>
      <c r="AI16" s="10">
        <v>1</v>
      </c>
      <c r="AJ16" s="10"/>
      <c r="AK16" s="10">
        <v>1</v>
      </c>
      <c r="AL16" s="10"/>
      <c r="AM16" s="10">
        <v>1</v>
      </c>
      <c r="AN16" s="10"/>
      <c r="AO16" s="10">
        <v>1</v>
      </c>
      <c r="AP16" s="10"/>
      <c r="AQ16" s="10">
        <v>1</v>
      </c>
      <c r="AR16" s="10"/>
      <c r="AS16" s="10">
        <v>1</v>
      </c>
      <c r="AT16" s="10"/>
      <c r="AU16" s="10">
        <v>1</v>
      </c>
      <c r="AV16" s="10"/>
      <c r="AW16" s="10">
        <v>1</v>
      </c>
      <c r="AX16" s="10"/>
      <c r="AY16" s="10">
        <v>1</v>
      </c>
      <c r="AZ16" s="10"/>
      <c r="BA16" s="10">
        <v>1</v>
      </c>
      <c r="BB16" s="10"/>
      <c r="BC16" s="10">
        <v>1</v>
      </c>
      <c r="BD16" s="10"/>
      <c r="BE16" s="10">
        <v>1</v>
      </c>
      <c r="BF16" s="10"/>
      <c r="BG16" s="10">
        <v>1</v>
      </c>
      <c r="BH16" s="10"/>
      <c r="BI16" s="10">
        <v>1</v>
      </c>
      <c r="BJ16" s="10"/>
      <c r="BK16" s="10">
        <v>1</v>
      </c>
      <c r="BL16" s="10"/>
      <c r="BM16" s="10">
        <v>1</v>
      </c>
      <c r="BN16" s="10"/>
      <c r="BO16" s="10">
        <v>1</v>
      </c>
      <c r="BP16" s="10"/>
      <c r="BQ16" s="10">
        <v>1</v>
      </c>
      <c r="BR16" s="10"/>
      <c r="BS16" s="10">
        <v>1</v>
      </c>
      <c r="BT16" s="10"/>
      <c r="BU16" s="10">
        <v>1</v>
      </c>
      <c r="BV16" s="10"/>
      <c r="BW16" s="10">
        <v>1</v>
      </c>
      <c r="BX16" s="10"/>
      <c r="BY16" s="10">
        <v>1</v>
      </c>
      <c r="BZ16" s="10"/>
      <c r="CA16" s="10">
        <v>1</v>
      </c>
      <c r="CB16" s="10"/>
      <c r="CC16" s="10">
        <v>1</v>
      </c>
      <c r="CD16" s="10"/>
      <c r="CE16" s="10">
        <v>1</v>
      </c>
      <c r="CF16" s="10"/>
      <c r="CG16" s="10">
        <v>1</v>
      </c>
      <c r="CH16" s="10"/>
      <c r="CI16" s="10">
        <v>1</v>
      </c>
      <c r="CJ16" s="10"/>
      <c r="CK16" s="10">
        <v>1</v>
      </c>
      <c r="CL16" s="10"/>
      <c r="CM16" s="10">
        <v>1</v>
      </c>
      <c r="CN16" s="10"/>
      <c r="CO16" s="10">
        <v>1</v>
      </c>
      <c r="CP16" s="10"/>
    </row>
    <row r="17" spans="1:94">
      <c r="A17" s="10">
        <f t="shared" si="0"/>
        <v>13</v>
      </c>
      <c r="B17" s="3" t="s">
        <v>16</v>
      </c>
      <c r="C17" s="10">
        <v>1</v>
      </c>
      <c r="D17" s="10"/>
      <c r="E17" s="10"/>
      <c r="F17" s="10">
        <v>1</v>
      </c>
      <c r="G17" s="10">
        <v>1</v>
      </c>
      <c r="H17" s="10"/>
      <c r="I17" s="10">
        <v>1</v>
      </c>
      <c r="J17" s="10"/>
      <c r="K17" s="10">
        <v>1</v>
      </c>
      <c r="L17" s="10"/>
      <c r="M17" s="10">
        <v>1</v>
      </c>
      <c r="N17" s="10"/>
      <c r="O17" s="7">
        <v>1</v>
      </c>
      <c r="P17" s="8"/>
      <c r="Q17" s="10">
        <v>1</v>
      </c>
      <c r="R17" s="10"/>
      <c r="S17" s="10">
        <v>1</v>
      </c>
      <c r="T17" s="10"/>
      <c r="U17" s="10">
        <v>1</v>
      </c>
      <c r="V17" s="10"/>
      <c r="W17" s="10"/>
      <c r="X17" s="10">
        <v>1</v>
      </c>
      <c r="Y17" s="10">
        <v>1</v>
      </c>
      <c r="Z17" s="10"/>
      <c r="AA17" s="10">
        <v>1</v>
      </c>
      <c r="AB17" s="10"/>
      <c r="AC17" s="10">
        <v>1</v>
      </c>
      <c r="AD17" s="10"/>
      <c r="AE17" s="10">
        <v>1</v>
      </c>
      <c r="AF17" s="10"/>
      <c r="AG17" s="10">
        <v>1</v>
      </c>
      <c r="AH17" s="10"/>
      <c r="AI17" s="10">
        <v>1</v>
      </c>
      <c r="AJ17" s="10"/>
      <c r="AK17" s="10">
        <v>1</v>
      </c>
      <c r="AL17" s="10"/>
      <c r="AM17" s="10">
        <v>1</v>
      </c>
      <c r="AN17" s="10"/>
      <c r="AO17" s="10">
        <v>1</v>
      </c>
      <c r="AP17" s="10"/>
      <c r="AQ17" s="10">
        <v>1</v>
      </c>
      <c r="AR17" s="10"/>
      <c r="AS17" s="10">
        <v>1</v>
      </c>
      <c r="AT17" s="10"/>
      <c r="AU17" s="10">
        <v>1</v>
      </c>
      <c r="AV17" s="10"/>
      <c r="AW17" s="10">
        <v>1</v>
      </c>
      <c r="AX17" s="10"/>
      <c r="AY17" s="10">
        <v>1</v>
      </c>
      <c r="AZ17" s="10"/>
      <c r="BA17" s="10">
        <v>1</v>
      </c>
      <c r="BB17" s="10"/>
      <c r="BC17" s="10">
        <v>1</v>
      </c>
      <c r="BD17" s="10"/>
      <c r="BE17" s="10">
        <v>1</v>
      </c>
      <c r="BF17" s="10"/>
      <c r="BG17" s="10">
        <v>1</v>
      </c>
      <c r="BH17" s="10"/>
      <c r="BI17" s="10">
        <v>1</v>
      </c>
      <c r="BJ17" s="10"/>
      <c r="BK17" s="10">
        <v>1</v>
      </c>
      <c r="BL17" s="10"/>
      <c r="BM17" s="10">
        <v>1</v>
      </c>
      <c r="BN17" s="10"/>
      <c r="BO17" s="10">
        <v>1</v>
      </c>
      <c r="BP17" s="10"/>
      <c r="BQ17" s="10">
        <v>1</v>
      </c>
      <c r="BR17" s="10"/>
      <c r="BS17" s="10">
        <v>1</v>
      </c>
      <c r="BT17" s="10"/>
      <c r="BU17" s="10">
        <v>1</v>
      </c>
      <c r="BV17" s="10"/>
      <c r="BW17" s="10">
        <v>1</v>
      </c>
      <c r="BX17" s="10"/>
      <c r="BY17" s="10">
        <v>1</v>
      </c>
      <c r="BZ17" s="10"/>
      <c r="CA17" s="10">
        <v>1</v>
      </c>
      <c r="CB17" s="10"/>
      <c r="CC17" s="10">
        <v>1</v>
      </c>
      <c r="CD17" s="10"/>
      <c r="CE17" s="10">
        <v>1</v>
      </c>
      <c r="CF17" s="10"/>
      <c r="CG17" s="10">
        <v>1</v>
      </c>
      <c r="CH17" s="10"/>
      <c r="CI17" s="10">
        <v>1</v>
      </c>
      <c r="CJ17" s="10"/>
      <c r="CK17" s="10">
        <v>1</v>
      </c>
      <c r="CL17" s="10"/>
      <c r="CM17" s="10">
        <v>1</v>
      </c>
      <c r="CN17" s="10"/>
      <c r="CO17" s="10">
        <v>1</v>
      </c>
      <c r="CP17" s="10"/>
    </row>
    <row r="18" spans="1:94">
      <c r="A18" s="10">
        <f t="shared" si="0"/>
        <v>14</v>
      </c>
      <c r="B18" s="3" t="s">
        <v>17</v>
      </c>
      <c r="C18" s="10">
        <v>1</v>
      </c>
      <c r="D18" s="10"/>
      <c r="E18" s="10"/>
      <c r="F18" s="10">
        <v>1</v>
      </c>
      <c r="G18" s="10">
        <v>1</v>
      </c>
      <c r="H18" s="10"/>
      <c r="I18" s="10">
        <v>1</v>
      </c>
      <c r="J18" s="10"/>
      <c r="K18" s="10">
        <v>1</v>
      </c>
      <c r="L18" s="10"/>
      <c r="M18" s="10"/>
      <c r="N18" s="10">
        <v>1</v>
      </c>
      <c r="O18" s="7"/>
      <c r="P18" s="8">
        <v>1</v>
      </c>
      <c r="Q18" s="10"/>
      <c r="R18" s="10">
        <v>1</v>
      </c>
      <c r="S18" s="10"/>
      <c r="T18" s="10">
        <v>1</v>
      </c>
      <c r="U18" s="10">
        <v>1</v>
      </c>
      <c r="V18" s="10"/>
      <c r="W18" s="10"/>
      <c r="X18" s="10">
        <v>1</v>
      </c>
      <c r="Y18" s="10"/>
      <c r="Z18" s="10">
        <v>1</v>
      </c>
      <c r="AA18" s="10">
        <v>1</v>
      </c>
      <c r="AB18" s="10"/>
      <c r="AC18" s="10">
        <v>1</v>
      </c>
      <c r="AD18" s="10"/>
      <c r="AE18" s="10">
        <v>1</v>
      </c>
      <c r="AF18" s="10"/>
      <c r="AG18" s="10">
        <v>1</v>
      </c>
      <c r="AH18" s="10"/>
      <c r="AI18" s="10">
        <v>1</v>
      </c>
      <c r="AJ18" s="10"/>
      <c r="AK18" s="10">
        <v>1</v>
      </c>
      <c r="AL18" s="10"/>
      <c r="AM18" s="10">
        <v>1</v>
      </c>
      <c r="AN18" s="10"/>
      <c r="AO18" s="10">
        <v>1</v>
      </c>
      <c r="AP18" s="10"/>
      <c r="AQ18" s="10">
        <v>1</v>
      </c>
      <c r="AR18" s="10"/>
      <c r="AS18" s="10">
        <v>1</v>
      </c>
      <c r="AT18" s="10"/>
      <c r="AU18" s="10">
        <v>1</v>
      </c>
      <c r="AV18" s="10"/>
      <c r="AW18" s="10">
        <v>1</v>
      </c>
      <c r="AX18" s="10"/>
      <c r="AY18" s="10">
        <v>1</v>
      </c>
      <c r="AZ18" s="10"/>
      <c r="BA18" s="10">
        <v>1</v>
      </c>
      <c r="BB18" s="10"/>
      <c r="BC18" s="10">
        <v>1</v>
      </c>
      <c r="BD18" s="10"/>
      <c r="BE18" s="10">
        <v>1</v>
      </c>
      <c r="BF18" s="10"/>
      <c r="BG18" s="10">
        <v>1</v>
      </c>
      <c r="BH18" s="10"/>
      <c r="BI18" s="10">
        <v>1</v>
      </c>
      <c r="BJ18" s="10"/>
      <c r="BK18" s="10">
        <v>1</v>
      </c>
      <c r="BL18" s="10"/>
      <c r="BM18" s="10">
        <v>1</v>
      </c>
      <c r="BN18" s="10"/>
      <c r="BO18" s="10">
        <v>1</v>
      </c>
      <c r="BP18" s="10"/>
      <c r="BQ18" s="10">
        <v>1</v>
      </c>
      <c r="BR18" s="10"/>
      <c r="BS18" s="10">
        <v>1</v>
      </c>
      <c r="BT18" s="10"/>
      <c r="BU18" s="10">
        <v>1</v>
      </c>
      <c r="BV18" s="10"/>
      <c r="BW18" s="10">
        <v>1</v>
      </c>
      <c r="BX18" s="10"/>
      <c r="BY18" s="10">
        <v>1</v>
      </c>
      <c r="BZ18" s="10"/>
      <c r="CA18" s="10">
        <v>1</v>
      </c>
      <c r="CB18" s="10"/>
      <c r="CC18" s="10">
        <v>1</v>
      </c>
      <c r="CD18" s="10"/>
      <c r="CE18" s="10">
        <v>1</v>
      </c>
      <c r="CF18" s="10"/>
      <c r="CG18" s="10">
        <v>1</v>
      </c>
      <c r="CH18" s="10"/>
      <c r="CI18" s="10">
        <v>1</v>
      </c>
      <c r="CJ18" s="10"/>
      <c r="CK18" s="10">
        <v>1</v>
      </c>
      <c r="CL18" s="10"/>
      <c r="CM18" s="10">
        <v>1</v>
      </c>
      <c r="CN18" s="10"/>
      <c r="CO18" s="10">
        <v>1</v>
      </c>
      <c r="CP18" s="10"/>
    </row>
    <row r="19" spans="1:94">
      <c r="A19" s="10">
        <f t="shared" si="0"/>
        <v>15</v>
      </c>
      <c r="B19" s="3" t="s">
        <v>18</v>
      </c>
      <c r="C19" s="10">
        <v>1</v>
      </c>
      <c r="D19" s="10"/>
      <c r="E19" s="10">
        <v>1</v>
      </c>
      <c r="F19" s="10"/>
      <c r="G19" s="10">
        <v>1</v>
      </c>
      <c r="H19" s="10"/>
      <c r="I19" s="10">
        <v>1</v>
      </c>
      <c r="J19" s="10"/>
      <c r="K19" s="10">
        <v>1</v>
      </c>
      <c r="L19" s="10"/>
      <c r="M19" s="10">
        <v>1</v>
      </c>
      <c r="N19" s="10"/>
      <c r="O19" s="7">
        <v>1</v>
      </c>
      <c r="P19" s="8"/>
      <c r="Q19" s="10">
        <v>1</v>
      </c>
      <c r="R19" s="10"/>
      <c r="S19" s="10">
        <v>1</v>
      </c>
      <c r="T19" s="10"/>
      <c r="U19" s="10">
        <v>1</v>
      </c>
      <c r="V19" s="10"/>
      <c r="W19" s="10">
        <v>1</v>
      </c>
      <c r="X19" s="10"/>
      <c r="Y19" s="10">
        <v>1</v>
      </c>
      <c r="Z19" s="10"/>
      <c r="AA19" s="10">
        <v>1</v>
      </c>
      <c r="AB19" s="10"/>
      <c r="AC19" s="10">
        <v>1</v>
      </c>
      <c r="AD19" s="10"/>
      <c r="AE19" s="10">
        <v>1</v>
      </c>
      <c r="AF19" s="10"/>
      <c r="AG19" s="10">
        <v>1</v>
      </c>
      <c r="AH19" s="10"/>
      <c r="AI19" s="10">
        <v>1</v>
      </c>
      <c r="AJ19" s="10"/>
      <c r="AK19" s="10">
        <v>1</v>
      </c>
      <c r="AL19" s="10"/>
      <c r="AM19" s="10">
        <v>1</v>
      </c>
      <c r="AN19" s="10"/>
      <c r="AO19" s="10">
        <v>1</v>
      </c>
      <c r="AP19" s="10"/>
      <c r="AQ19" s="10">
        <v>1</v>
      </c>
      <c r="AR19" s="10"/>
      <c r="AS19" s="10">
        <v>1</v>
      </c>
      <c r="AT19" s="10"/>
      <c r="AU19" s="10">
        <v>1</v>
      </c>
      <c r="AV19" s="10"/>
      <c r="AW19" s="10">
        <v>1</v>
      </c>
      <c r="AX19" s="10"/>
      <c r="AY19" s="10">
        <v>1</v>
      </c>
      <c r="AZ19" s="10"/>
      <c r="BA19" s="10">
        <v>1</v>
      </c>
      <c r="BB19" s="10"/>
      <c r="BC19" s="10">
        <v>1</v>
      </c>
      <c r="BD19" s="10"/>
      <c r="BE19" s="10">
        <v>1</v>
      </c>
      <c r="BF19" s="10"/>
      <c r="BG19" s="10">
        <v>1</v>
      </c>
      <c r="BH19" s="10"/>
      <c r="BI19" s="10">
        <v>1</v>
      </c>
      <c r="BJ19" s="10"/>
      <c r="BK19" s="10">
        <v>1</v>
      </c>
      <c r="BL19" s="10"/>
      <c r="BM19" s="10">
        <v>1</v>
      </c>
      <c r="BN19" s="10"/>
      <c r="BO19" s="10">
        <v>1</v>
      </c>
      <c r="BP19" s="10"/>
      <c r="BQ19" s="10">
        <v>1</v>
      </c>
      <c r="BR19" s="10"/>
      <c r="BS19" s="10">
        <v>1</v>
      </c>
      <c r="BT19" s="10"/>
      <c r="BU19" s="10">
        <v>1</v>
      </c>
      <c r="BV19" s="10"/>
      <c r="BW19" s="10">
        <v>1</v>
      </c>
      <c r="BX19" s="10"/>
      <c r="BY19" s="10">
        <v>1</v>
      </c>
      <c r="BZ19" s="10"/>
      <c r="CA19" s="10">
        <v>1</v>
      </c>
      <c r="CB19" s="10"/>
      <c r="CC19" s="10">
        <v>1</v>
      </c>
      <c r="CD19" s="10"/>
      <c r="CE19" s="10">
        <v>1</v>
      </c>
      <c r="CF19" s="10"/>
      <c r="CG19" s="10">
        <v>1</v>
      </c>
      <c r="CH19" s="10"/>
      <c r="CI19" s="10">
        <v>1</v>
      </c>
      <c r="CJ19" s="10"/>
      <c r="CK19" s="10">
        <v>1</v>
      </c>
      <c r="CL19" s="10"/>
      <c r="CM19" s="10">
        <v>1</v>
      </c>
      <c r="CN19" s="10"/>
      <c r="CO19" s="10">
        <v>1</v>
      </c>
      <c r="CP19" s="10"/>
    </row>
    <row r="20" spans="1:94" ht="31">
      <c r="A20" s="10">
        <f t="shared" si="0"/>
        <v>16</v>
      </c>
      <c r="B20" s="3" t="s">
        <v>72</v>
      </c>
      <c r="C20" s="10">
        <v>1</v>
      </c>
      <c r="D20" s="10"/>
      <c r="E20" s="10">
        <v>1</v>
      </c>
      <c r="F20" s="10"/>
      <c r="G20" s="10">
        <v>1</v>
      </c>
      <c r="H20" s="10"/>
      <c r="I20" s="10">
        <v>1</v>
      </c>
      <c r="J20" s="10"/>
      <c r="K20" s="10"/>
      <c r="L20" s="10">
        <v>1</v>
      </c>
      <c r="M20" s="10"/>
      <c r="N20" s="10">
        <v>1</v>
      </c>
      <c r="O20" s="7">
        <v>1</v>
      </c>
      <c r="P20" s="8"/>
      <c r="Q20" s="10">
        <v>1</v>
      </c>
      <c r="R20" s="10"/>
      <c r="S20" s="10">
        <v>1</v>
      </c>
      <c r="T20" s="10"/>
      <c r="U20" s="10">
        <v>1</v>
      </c>
      <c r="V20" s="10"/>
      <c r="W20" s="10">
        <v>1</v>
      </c>
      <c r="X20" s="10"/>
      <c r="Y20" s="10">
        <v>1</v>
      </c>
      <c r="Z20" s="10"/>
      <c r="AA20" s="10">
        <v>1</v>
      </c>
      <c r="AB20" s="10"/>
      <c r="AC20" s="10"/>
      <c r="AD20" s="10">
        <v>1</v>
      </c>
      <c r="AE20" s="10"/>
      <c r="AF20" s="10">
        <v>1</v>
      </c>
      <c r="AG20" s="10"/>
      <c r="AH20" s="10">
        <v>1</v>
      </c>
      <c r="AI20" s="10">
        <v>1</v>
      </c>
      <c r="AJ20" s="10"/>
      <c r="AK20" s="10"/>
      <c r="AL20" s="10">
        <v>1</v>
      </c>
      <c r="AM20" s="10"/>
      <c r="AN20" s="10">
        <v>1</v>
      </c>
      <c r="AO20" s="10"/>
      <c r="AP20" s="10">
        <v>1</v>
      </c>
      <c r="AQ20" s="10"/>
      <c r="AR20" s="10">
        <v>1</v>
      </c>
      <c r="AS20" s="10"/>
      <c r="AT20" s="10">
        <v>1</v>
      </c>
      <c r="AU20" s="10"/>
      <c r="AV20" s="10">
        <v>1</v>
      </c>
      <c r="AW20" s="10"/>
      <c r="AX20" s="10">
        <v>1</v>
      </c>
      <c r="AY20" s="10"/>
      <c r="AZ20" s="10">
        <v>1</v>
      </c>
      <c r="BA20" s="10">
        <v>1</v>
      </c>
      <c r="BB20" s="10"/>
      <c r="BC20" s="10">
        <v>1</v>
      </c>
      <c r="BD20" s="10"/>
      <c r="BE20" s="10">
        <v>1</v>
      </c>
      <c r="BF20" s="10"/>
      <c r="BG20" s="10">
        <v>1</v>
      </c>
      <c r="BH20" s="10"/>
      <c r="BI20" s="10">
        <v>1</v>
      </c>
      <c r="BJ20" s="10"/>
      <c r="BK20" s="10">
        <v>1</v>
      </c>
      <c r="BL20" s="10"/>
      <c r="BM20" s="10">
        <v>1</v>
      </c>
      <c r="BN20" s="10"/>
      <c r="BO20" s="10">
        <v>1</v>
      </c>
      <c r="BP20" s="10"/>
      <c r="BQ20" s="10"/>
      <c r="BR20" s="10">
        <v>1</v>
      </c>
      <c r="BS20" s="10"/>
      <c r="BT20" s="10">
        <v>1</v>
      </c>
      <c r="BU20" s="10">
        <v>1</v>
      </c>
      <c r="BV20" s="10"/>
      <c r="BW20" s="10">
        <v>1</v>
      </c>
      <c r="BX20" s="10"/>
      <c r="BY20" s="10">
        <v>1</v>
      </c>
      <c r="BZ20" s="10"/>
      <c r="CA20" s="10">
        <v>1</v>
      </c>
      <c r="CB20" s="10"/>
      <c r="CC20" s="10">
        <v>1</v>
      </c>
      <c r="CD20" s="10"/>
      <c r="CE20" s="10">
        <v>1</v>
      </c>
      <c r="CF20" s="10"/>
      <c r="CG20" s="10">
        <v>1</v>
      </c>
      <c r="CH20" s="10"/>
      <c r="CI20" s="10">
        <v>1</v>
      </c>
      <c r="CJ20" s="10"/>
      <c r="CK20" s="10">
        <v>1</v>
      </c>
      <c r="CL20" s="10"/>
      <c r="CM20" s="10">
        <v>1</v>
      </c>
      <c r="CN20" s="10"/>
      <c r="CO20" s="10"/>
      <c r="CP20" s="10">
        <v>1</v>
      </c>
    </row>
    <row r="21" spans="1:94">
      <c r="A21" s="10">
        <f t="shared" si="0"/>
        <v>17</v>
      </c>
      <c r="B21" s="3" t="s">
        <v>19</v>
      </c>
      <c r="C21" s="10">
        <v>1</v>
      </c>
      <c r="D21" s="10"/>
      <c r="E21" s="10"/>
      <c r="F21" s="10">
        <v>1</v>
      </c>
      <c r="G21" s="10">
        <v>1</v>
      </c>
      <c r="H21" s="10"/>
      <c r="I21" s="10">
        <v>1</v>
      </c>
      <c r="J21" s="10"/>
      <c r="K21" s="10">
        <v>1</v>
      </c>
      <c r="L21" s="10"/>
      <c r="M21" s="10">
        <v>1</v>
      </c>
      <c r="N21" s="10"/>
      <c r="O21" s="7">
        <v>1</v>
      </c>
      <c r="P21" s="8"/>
      <c r="Q21" s="10">
        <v>1</v>
      </c>
      <c r="R21" s="10"/>
      <c r="S21" s="10">
        <v>1</v>
      </c>
      <c r="T21" s="10"/>
      <c r="U21" s="10">
        <v>1</v>
      </c>
      <c r="V21" s="10"/>
      <c r="W21" s="10">
        <v>1</v>
      </c>
      <c r="X21" s="10"/>
      <c r="Y21" s="10"/>
      <c r="Z21" s="10">
        <v>1</v>
      </c>
      <c r="AA21" s="10">
        <v>1</v>
      </c>
      <c r="AB21" s="10"/>
      <c r="AC21" s="10">
        <v>1</v>
      </c>
      <c r="AD21" s="10"/>
      <c r="AE21" s="10"/>
      <c r="AF21" s="10">
        <v>1</v>
      </c>
      <c r="AG21" s="10"/>
      <c r="AH21" s="10">
        <v>1</v>
      </c>
      <c r="AI21" s="10">
        <v>1</v>
      </c>
      <c r="AJ21" s="10"/>
      <c r="AK21" s="10">
        <v>1</v>
      </c>
      <c r="AL21" s="10"/>
      <c r="AM21" s="10">
        <v>1</v>
      </c>
      <c r="AN21" s="10"/>
      <c r="AO21" s="10">
        <v>1</v>
      </c>
      <c r="AP21" s="10"/>
      <c r="AQ21" s="10">
        <v>1</v>
      </c>
      <c r="AR21" s="10"/>
      <c r="AS21" s="10">
        <v>1</v>
      </c>
      <c r="AT21" s="10"/>
      <c r="AU21" s="10">
        <v>1</v>
      </c>
      <c r="AV21" s="10"/>
      <c r="AW21" s="10">
        <v>1</v>
      </c>
      <c r="AX21" s="10"/>
      <c r="AY21" s="10">
        <v>1</v>
      </c>
      <c r="AZ21" s="10"/>
      <c r="BA21" s="10">
        <v>1</v>
      </c>
      <c r="BB21" s="10"/>
      <c r="BC21" s="10">
        <v>1</v>
      </c>
      <c r="BD21" s="10"/>
      <c r="BE21" s="10">
        <v>1</v>
      </c>
      <c r="BF21" s="10"/>
      <c r="BG21" s="10">
        <v>1</v>
      </c>
      <c r="BH21" s="10"/>
      <c r="BI21" s="10">
        <v>1</v>
      </c>
      <c r="BJ21" s="10"/>
      <c r="BK21" s="10">
        <v>1</v>
      </c>
      <c r="BL21" s="10"/>
      <c r="BM21" s="10">
        <v>1</v>
      </c>
      <c r="BN21" s="10"/>
      <c r="BO21" s="10">
        <v>1</v>
      </c>
      <c r="BP21" s="10"/>
      <c r="BQ21" s="10">
        <v>1</v>
      </c>
      <c r="BR21" s="10"/>
      <c r="BS21" s="10">
        <v>1</v>
      </c>
      <c r="BT21" s="10"/>
      <c r="BU21" s="10">
        <v>1</v>
      </c>
      <c r="BV21" s="10"/>
      <c r="BW21" s="10">
        <v>1</v>
      </c>
      <c r="BX21" s="10"/>
      <c r="BY21" s="10">
        <v>1</v>
      </c>
      <c r="BZ21" s="10"/>
      <c r="CA21" s="10">
        <v>1</v>
      </c>
      <c r="CB21" s="10"/>
      <c r="CC21" s="10">
        <v>1</v>
      </c>
      <c r="CD21" s="10"/>
      <c r="CE21" s="10">
        <v>1</v>
      </c>
      <c r="CF21" s="10"/>
      <c r="CG21" s="10">
        <v>1</v>
      </c>
      <c r="CH21" s="10"/>
      <c r="CI21" s="10">
        <v>1</v>
      </c>
      <c r="CJ21" s="10"/>
      <c r="CK21" s="10">
        <v>1</v>
      </c>
      <c r="CL21" s="10"/>
      <c r="CM21" s="10">
        <v>1</v>
      </c>
      <c r="CN21" s="10"/>
      <c r="CO21" s="10">
        <v>1</v>
      </c>
      <c r="CP21" s="10"/>
    </row>
    <row r="22" spans="1:94">
      <c r="A22" s="10">
        <f t="shared" si="0"/>
        <v>18</v>
      </c>
      <c r="B22" s="3" t="s">
        <v>20</v>
      </c>
      <c r="C22" s="10"/>
      <c r="D22" s="10">
        <v>1</v>
      </c>
      <c r="E22" s="10"/>
      <c r="F22" s="10">
        <v>1</v>
      </c>
      <c r="G22" s="10"/>
      <c r="H22" s="10">
        <v>1</v>
      </c>
      <c r="I22" s="10"/>
      <c r="J22" s="10">
        <v>1</v>
      </c>
      <c r="K22" s="10"/>
      <c r="L22" s="10">
        <v>1</v>
      </c>
      <c r="M22" s="10"/>
      <c r="N22" s="10">
        <v>1</v>
      </c>
      <c r="O22" s="7"/>
      <c r="P22" s="8">
        <v>1</v>
      </c>
      <c r="Q22" s="10"/>
      <c r="R22" s="10">
        <v>1</v>
      </c>
      <c r="S22" s="10"/>
      <c r="T22" s="10">
        <v>1</v>
      </c>
      <c r="U22" s="10"/>
      <c r="V22" s="10">
        <v>1</v>
      </c>
      <c r="W22" s="10"/>
      <c r="X22" s="10">
        <v>1</v>
      </c>
      <c r="Y22" s="10"/>
      <c r="Z22" s="10">
        <v>1</v>
      </c>
      <c r="AA22" s="10"/>
      <c r="AB22" s="10">
        <v>1</v>
      </c>
      <c r="AC22" s="10"/>
      <c r="AD22" s="10">
        <v>1</v>
      </c>
      <c r="AE22" s="10"/>
      <c r="AF22" s="10">
        <v>1</v>
      </c>
      <c r="AG22" s="10"/>
      <c r="AH22" s="10">
        <v>1</v>
      </c>
      <c r="AI22" s="10"/>
      <c r="AJ22" s="10">
        <v>1</v>
      </c>
      <c r="AK22" s="10"/>
      <c r="AL22" s="10">
        <v>1</v>
      </c>
      <c r="AM22" s="10"/>
      <c r="AN22" s="10">
        <v>1</v>
      </c>
      <c r="AO22" s="10"/>
      <c r="AP22" s="10">
        <v>1</v>
      </c>
      <c r="AQ22" s="10"/>
      <c r="AR22" s="10">
        <v>1</v>
      </c>
      <c r="AS22" s="10"/>
      <c r="AT22" s="10">
        <v>1</v>
      </c>
      <c r="AU22" s="10"/>
      <c r="AV22" s="10">
        <v>1</v>
      </c>
      <c r="AW22" s="10"/>
      <c r="AX22" s="10">
        <v>1</v>
      </c>
      <c r="AY22" s="10"/>
      <c r="AZ22" s="10">
        <v>1</v>
      </c>
      <c r="BA22" s="10"/>
      <c r="BB22" s="10">
        <v>1</v>
      </c>
      <c r="BC22" s="10"/>
      <c r="BD22" s="10">
        <v>1</v>
      </c>
      <c r="BE22" s="10"/>
      <c r="BF22" s="10">
        <v>1</v>
      </c>
      <c r="BG22" s="10"/>
      <c r="BH22" s="10">
        <v>1</v>
      </c>
      <c r="BI22" s="10"/>
      <c r="BJ22" s="10">
        <v>1</v>
      </c>
      <c r="BK22" s="10"/>
      <c r="BL22" s="10">
        <v>1</v>
      </c>
      <c r="BM22" s="10"/>
      <c r="BN22" s="10">
        <v>1</v>
      </c>
      <c r="BO22" s="10"/>
      <c r="BP22" s="10">
        <v>1</v>
      </c>
      <c r="BQ22" s="10"/>
      <c r="BR22" s="10">
        <v>1</v>
      </c>
      <c r="BS22" s="10"/>
      <c r="BT22" s="10">
        <v>1</v>
      </c>
      <c r="BU22" s="10"/>
      <c r="BV22" s="10">
        <v>1</v>
      </c>
      <c r="BW22" s="10"/>
      <c r="BX22" s="10">
        <v>1</v>
      </c>
      <c r="BY22" s="10"/>
      <c r="BZ22" s="10">
        <v>1</v>
      </c>
      <c r="CA22" s="10"/>
      <c r="CB22" s="10">
        <v>1</v>
      </c>
      <c r="CC22" s="10"/>
      <c r="CD22" s="10">
        <v>1</v>
      </c>
      <c r="CE22" s="10"/>
      <c r="CF22" s="10">
        <v>1</v>
      </c>
      <c r="CG22" s="10"/>
      <c r="CH22" s="10">
        <v>1</v>
      </c>
      <c r="CI22" s="10"/>
      <c r="CJ22" s="10">
        <v>1</v>
      </c>
      <c r="CK22" s="10"/>
      <c r="CL22" s="10">
        <v>1</v>
      </c>
      <c r="CM22" s="10"/>
      <c r="CN22" s="10">
        <v>1</v>
      </c>
      <c r="CO22" s="10"/>
      <c r="CP22" s="10">
        <v>1</v>
      </c>
    </row>
    <row r="23" spans="1:94">
      <c r="A23" s="16">
        <v>19</v>
      </c>
      <c r="B23" s="27" t="s">
        <v>256</v>
      </c>
      <c r="C23" s="10"/>
      <c r="D23" s="10">
        <v>1</v>
      </c>
      <c r="E23" s="10"/>
      <c r="F23" s="10">
        <v>1</v>
      </c>
      <c r="G23" s="10"/>
      <c r="H23" s="10">
        <v>1</v>
      </c>
      <c r="I23" s="10"/>
      <c r="J23" s="10">
        <v>1</v>
      </c>
      <c r="K23" s="10"/>
      <c r="L23" s="10">
        <v>1</v>
      </c>
      <c r="M23" s="10"/>
      <c r="N23" s="10">
        <v>1</v>
      </c>
      <c r="O23" s="7"/>
      <c r="P23" s="8">
        <v>1</v>
      </c>
      <c r="Q23" s="10"/>
      <c r="R23" s="10">
        <v>1</v>
      </c>
      <c r="S23" s="10"/>
      <c r="T23" s="10">
        <v>1</v>
      </c>
      <c r="U23" s="10"/>
      <c r="V23" s="10">
        <v>1</v>
      </c>
      <c r="W23" s="10"/>
      <c r="X23" s="10">
        <v>1</v>
      </c>
      <c r="Y23" s="10"/>
      <c r="Z23" s="10">
        <v>1</v>
      </c>
      <c r="AA23" s="10">
        <v>1</v>
      </c>
      <c r="AB23" s="10"/>
      <c r="AC23" s="10"/>
      <c r="AD23" s="10">
        <v>1</v>
      </c>
      <c r="AE23" s="10"/>
      <c r="AF23" s="10">
        <v>1</v>
      </c>
      <c r="AG23" s="10"/>
      <c r="AH23" s="10">
        <v>1</v>
      </c>
      <c r="AI23" s="10"/>
      <c r="AJ23" s="10">
        <v>1</v>
      </c>
      <c r="AK23" s="10"/>
      <c r="AL23" s="10">
        <v>1</v>
      </c>
      <c r="AM23" s="10"/>
      <c r="AN23" s="10">
        <v>1</v>
      </c>
      <c r="AO23" s="10"/>
      <c r="AP23" s="10">
        <v>1</v>
      </c>
      <c r="AQ23" s="10"/>
      <c r="AR23" s="10">
        <v>1</v>
      </c>
      <c r="AS23" s="10"/>
      <c r="AT23" s="10">
        <v>1</v>
      </c>
      <c r="AU23" s="10"/>
      <c r="AV23" s="10">
        <v>1</v>
      </c>
      <c r="AW23" s="10"/>
      <c r="AX23" s="10">
        <v>1</v>
      </c>
      <c r="AY23" s="10"/>
      <c r="AZ23" s="10">
        <v>1</v>
      </c>
      <c r="BA23" s="10">
        <v>1</v>
      </c>
      <c r="BB23" s="10"/>
      <c r="BC23" s="10"/>
      <c r="BD23" s="10">
        <v>1</v>
      </c>
      <c r="BE23" s="10"/>
      <c r="BF23" s="10">
        <v>1</v>
      </c>
      <c r="BG23" s="10"/>
      <c r="BH23" s="10">
        <v>1</v>
      </c>
      <c r="BI23" s="10">
        <v>1</v>
      </c>
      <c r="BJ23" s="10"/>
      <c r="BK23" s="10"/>
      <c r="BL23" s="10">
        <v>1</v>
      </c>
      <c r="BM23" s="10"/>
      <c r="BN23" s="10">
        <v>1</v>
      </c>
      <c r="BO23" s="10"/>
      <c r="BP23" s="10">
        <v>1</v>
      </c>
      <c r="BQ23" s="10"/>
      <c r="BR23" s="10">
        <v>1</v>
      </c>
      <c r="BS23" s="10"/>
      <c r="BT23" s="10">
        <v>1</v>
      </c>
      <c r="BU23" s="10"/>
      <c r="BV23" s="10">
        <v>1</v>
      </c>
      <c r="BW23" s="10"/>
      <c r="BX23" s="10">
        <v>1</v>
      </c>
      <c r="BY23" s="10"/>
      <c r="BZ23" s="10">
        <v>1</v>
      </c>
      <c r="CA23" s="10"/>
      <c r="CB23" s="10">
        <v>1</v>
      </c>
      <c r="CC23" s="10">
        <v>1</v>
      </c>
      <c r="CD23" s="10"/>
      <c r="CE23" s="10">
        <v>1</v>
      </c>
      <c r="CF23" s="10"/>
      <c r="CG23" s="10">
        <v>1</v>
      </c>
      <c r="CH23" s="10"/>
      <c r="CI23" s="10">
        <v>1</v>
      </c>
      <c r="CJ23" s="10"/>
      <c r="CK23" s="10">
        <v>1</v>
      </c>
      <c r="CL23" s="10"/>
      <c r="CM23" s="10">
        <v>1</v>
      </c>
      <c r="CN23" s="10"/>
      <c r="CO23" s="10"/>
      <c r="CP23" s="10">
        <v>1</v>
      </c>
    </row>
    <row r="24" spans="1:94" ht="31" customHeight="1">
      <c r="A24" s="83" t="s">
        <v>38</v>
      </c>
      <c r="B24" s="84"/>
      <c r="C24" s="10">
        <f>SUM(C5:C23)</f>
        <v>16</v>
      </c>
      <c r="D24" s="10">
        <f t="shared" ref="D24:AP24" si="1">SUM(D5:D23)</f>
        <v>3</v>
      </c>
      <c r="E24" s="10">
        <f t="shared" si="1"/>
        <v>14</v>
      </c>
      <c r="F24" s="10">
        <f t="shared" si="1"/>
        <v>5</v>
      </c>
      <c r="G24" s="10">
        <f t="shared" si="1"/>
        <v>16</v>
      </c>
      <c r="H24" s="10">
        <f t="shared" si="1"/>
        <v>3</v>
      </c>
      <c r="I24" s="10">
        <f t="shared" si="1"/>
        <v>16</v>
      </c>
      <c r="J24" s="10">
        <f t="shared" si="1"/>
        <v>3</v>
      </c>
      <c r="K24" s="10">
        <f t="shared" si="1"/>
        <v>15</v>
      </c>
      <c r="L24" s="10">
        <f t="shared" si="1"/>
        <v>4</v>
      </c>
      <c r="M24" s="10">
        <f t="shared" si="1"/>
        <v>13</v>
      </c>
      <c r="N24" s="10">
        <f t="shared" si="1"/>
        <v>6</v>
      </c>
      <c r="O24" s="10">
        <f t="shared" si="1"/>
        <v>14</v>
      </c>
      <c r="P24" s="10">
        <f t="shared" si="1"/>
        <v>5</v>
      </c>
      <c r="Q24" s="10">
        <f t="shared" si="1"/>
        <v>15</v>
      </c>
      <c r="R24" s="10">
        <f t="shared" si="1"/>
        <v>4</v>
      </c>
      <c r="S24" s="10">
        <f t="shared" si="1"/>
        <v>13</v>
      </c>
      <c r="T24" s="10">
        <f t="shared" si="1"/>
        <v>6</v>
      </c>
      <c r="U24" s="10">
        <f t="shared" si="1"/>
        <v>16</v>
      </c>
      <c r="V24" s="10">
        <f t="shared" si="1"/>
        <v>3</v>
      </c>
      <c r="W24" s="10">
        <f t="shared" si="1"/>
        <v>13</v>
      </c>
      <c r="X24" s="10">
        <f t="shared" si="1"/>
        <v>6</v>
      </c>
      <c r="Y24" s="10">
        <f t="shared" si="1"/>
        <v>14</v>
      </c>
      <c r="Z24" s="10">
        <f t="shared" si="1"/>
        <v>5</v>
      </c>
      <c r="AA24" s="10">
        <f t="shared" si="1"/>
        <v>17</v>
      </c>
      <c r="AB24" s="10">
        <f t="shared" si="1"/>
        <v>2</v>
      </c>
      <c r="AC24" s="10">
        <f t="shared" si="1"/>
        <v>14</v>
      </c>
      <c r="AD24" s="10">
        <f t="shared" si="1"/>
        <v>5</v>
      </c>
      <c r="AE24" s="10">
        <f t="shared" si="1"/>
        <v>14</v>
      </c>
      <c r="AF24" s="10">
        <f t="shared" si="1"/>
        <v>5</v>
      </c>
      <c r="AG24" s="10">
        <f t="shared" si="1"/>
        <v>13</v>
      </c>
      <c r="AH24" s="10">
        <f t="shared" si="1"/>
        <v>6</v>
      </c>
      <c r="AI24" s="10">
        <f t="shared" si="1"/>
        <v>15</v>
      </c>
      <c r="AJ24" s="10">
        <f t="shared" si="1"/>
        <v>4</v>
      </c>
      <c r="AK24" s="10">
        <f t="shared" si="1"/>
        <v>15</v>
      </c>
      <c r="AL24" s="10">
        <f t="shared" si="1"/>
        <v>4</v>
      </c>
      <c r="AM24" s="10">
        <f t="shared" si="1"/>
        <v>14</v>
      </c>
      <c r="AN24" s="10">
        <f t="shared" si="1"/>
        <v>5</v>
      </c>
      <c r="AO24" s="10">
        <f t="shared" si="1"/>
        <v>15</v>
      </c>
      <c r="AP24" s="10">
        <f t="shared" si="1"/>
        <v>4</v>
      </c>
      <c r="AQ24" s="10">
        <f t="shared" ref="AQ24" si="2">SUM(AQ5:AQ23)</f>
        <v>15</v>
      </c>
      <c r="AR24" s="10">
        <f t="shared" ref="AR24" si="3">SUM(AR5:AR23)</f>
        <v>4</v>
      </c>
      <c r="AS24" s="10">
        <f t="shared" ref="AS24" si="4">SUM(AS5:AS23)</f>
        <v>16</v>
      </c>
      <c r="AT24" s="10">
        <f t="shared" ref="AT24" si="5">SUM(AT5:AT23)</f>
        <v>3</v>
      </c>
      <c r="AU24" s="10">
        <f t="shared" ref="AU24" si="6">SUM(AU5:AU23)</f>
        <v>15</v>
      </c>
      <c r="AV24" s="10">
        <f t="shared" ref="AV24" si="7">SUM(AV5:AV23)</f>
        <v>4</v>
      </c>
      <c r="AW24" s="10">
        <f t="shared" ref="AW24" si="8">SUM(AW5:AW23)</f>
        <v>15</v>
      </c>
      <c r="AX24" s="10">
        <f t="shared" ref="AX24" si="9">SUM(AX5:AX23)</f>
        <v>4</v>
      </c>
      <c r="AY24" s="10">
        <f t="shared" ref="AY24" si="10">SUM(AY5:AY23)</f>
        <v>15</v>
      </c>
      <c r="AZ24" s="10">
        <f t="shared" ref="AZ24" si="11">SUM(AZ5:AZ23)</f>
        <v>4</v>
      </c>
      <c r="BA24" s="10">
        <f t="shared" ref="BA24" si="12">SUM(BA5:BA23)</f>
        <v>16</v>
      </c>
      <c r="BB24" s="10">
        <f t="shared" ref="BB24" si="13">SUM(BB5:BB23)</f>
        <v>3</v>
      </c>
      <c r="BC24" s="10">
        <f t="shared" ref="BC24" si="14">SUM(BC5:BC23)</f>
        <v>15</v>
      </c>
      <c r="BD24" s="10">
        <f t="shared" ref="BD24" si="15">SUM(BD5:BD23)</f>
        <v>4</v>
      </c>
      <c r="BE24" s="10">
        <f t="shared" ref="BE24" si="16">SUM(BE5:BE23)</f>
        <v>16</v>
      </c>
      <c r="BF24" s="10">
        <f t="shared" ref="BF24" si="17">SUM(BF5:BF23)</f>
        <v>3</v>
      </c>
      <c r="BG24" s="10">
        <f t="shared" ref="BG24" si="18">SUM(BG5:BG23)</f>
        <v>15</v>
      </c>
      <c r="BH24" s="10">
        <f t="shared" ref="BH24" si="19">SUM(BH5:BH23)</f>
        <v>4</v>
      </c>
      <c r="BI24" s="10">
        <f t="shared" ref="BI24" si="20">SUM(BI5:BI23)</f>
        <v>17</v>
      </c>
      <c r="BJ24" s="10">
        <f t="shared" ref="BJ24" si="21">SUM(BJ5:BJ23)</f>
        <v>2</v>
      </c>
      <c r="BK24" s="10">
        <f t="shared" ref="BK24" si="22">SUM(BK5:BK23)</f>
        <v>16</v>
      </c>
      <c r="BL24" s="10">
        <f t="shared" ref="BL24" si="23">SUM(BL5:BL23)</f>
        <v>3</v>
      </c>
      <c r="BM24" s="10">
        <f t="shared" ref="BM24" si="24">SUM(BM5:BM23)</f>
        <v>17</v>
      </c>
      <c r="BN24" s="10">
        <f t="shared" ref="BN24" si="25">SUM(BN5:BN23)</f>
        <v>2</v>
      </c>
      <c r="BO24" s="10">
        <f t="shared" ref="BO24" si="26">SUM(BO5:BO23)</f>
        <v>16</v>
      </c>
      <c r="BP24" s="10">
        <f t="shared" ref="BP24" si="27">SUM(BP5:BP23)</f>
        <v>3</v>
      </c>
      <c r="BQ24" s="10">
        <f t="shared" ref="BQ24" si="28">SUM(BQ5:BQ23)</f>
        <v>15</v>
      </c>
      <c r="BR24" s="10">
        <f t="shared" ref="BR24" si="29">SUM(BR5:BR23)</f>
        <v>4</v>
      </c>
      <c r="BS24" s="10">
        <f t="shared" ref="BS24" si="30">SUM(BS5:BS23)</f>
        <v>15</v>
      </c>
      <c r="BT24" s="10">
        <f t="shared" ref="BT24" si="31">SUM(BT5:BT23)</f>
        <v>4</v>
      </c>
      <c r="BU24" s="10">
        <f t="shared" ref="BU24" si="32">SUM(BU5:BU23)</f>
        <v>15</v>
      </c>
      <c r="BV24" s="10">
        <f t="shared" ref="BV24" si="33">SUM(BV5:BV23)</f>
        <v>4</v>
      </c>
      <c r="BW24" s="10">
        <f t="shared" ref="BW24" si="34">SUM(BW5:BW23)</f>
        <v>15</v>
      </c>
      <c r="BX24" s="10">
        <f t="shared" ref="BX24" si="35">SUM(BX5:BX23)</f>
        <v>4</v>
      </c>
      <c r="BY24" s="10">
        <f t="shared" ref="BY24" si="36">SUM(BY5:BY23)</f>
        <v>16</v>
      </c>
      <c r="BZ24" s="10">
        <f t="shared" ref="BZ24" si="37">SUM(BZ5:BZ23)</f>
        <v>3</v>
      </c>
      <c r="CA24" s="10">
        <f t="shared" ref="CA24" si="38">SUM(CA5:CA23)</f>
        <v>16</v>
      </c>
      <c r="CB24" s="10">
        <f t="shared" ref="CB24" si="39">SUM(CB5:CB23)</f>
        <v>3</v>
      </c>
      <c r="CC24" s="10">
        <f t="shared" ref="CC24" si="40">SUM(CC5:CC23)</f>
        <v>17</v>
      </c>
      <c r="CD24" s="10">
        <f t="shared" ref="CD24" si="41">SUM(CD5:CD23)</f>
        <v>2</v>
      </c>
      <c r="CE24" s="10">
        <f t="shared" ref="CE24" si="42">SUM(CE5:CE23)</f>
        <v>16</v>
      </c>
      <c r="CF24" s="10">
        <f t="shared" ref="CF24" si="43">SUM(CF5:CF23)</f>
        <v>3</v>
      </c>
      <c r="CG24" s="10">
        <f t="shared" ref="CG24" si="44">SUM(CG5:CG23)</f>
        <v>16</v>
      </c>
      <c r="CH24" s="10">
        <f t="shared" ref="CH24" si="45">SUM(CH5:CH23)</f>
        <v>3</v>
      </c>
      <c r="CI24" s="10">
        <f t="shared" ref="CI24" si="46">SUM(CI5:CI23)</f>
        <v>16</v>
      </c>
      <c r="CJ24" s="10">
        <f t="shared" ref="CJ24" si="47">SUM(CJ5:CJ23)</f>
        <v>3</v>
      </c>
      <c r="CK24" s="10">
        <f t="shared" ref="CK24" si="48">SUM(CK5:CK23)</f>
        <v>16</v>
      </c>
      <c r="CL24" s="10">
        <f t="shared" ref="CL24" si="49">SUM(CL5:CL23)</f>
        <v>3</v>
      </c>
      <c r="CM24" s="10">
        <f t="shared" ref="CM24" si="50">SUM(CM5:CM23)</f>
        <v>16</v>
      </c>
      <c r="CN24" s="10">
        <f t="shared" ref="CN24" si="51">SUM(CN5:CN23)</f>
        <v>3</v>
      </c>
      <c r="CO24" s="10">
        <f t="shared" ref="CO24" si="52">SUM(CO5:CO23)</f>
        <v>15</v>
      </c>
      <c r="CP24" s="10">
        <f t="shared" ref="CP24" si="53">SUM(CP5:CP23)</f>
        <v>4</v>
      </c>
    </row>
    <row r="25" spans="1:94" ht="52" customHeight="1">
      <c r="A25" s="83" t="s">
        <v>40</v>
      </c>
      <c r="B25" s="84"/>
      <c r="C25" s="81" t="s">
        <v>73</v>
      </c>
      <c r="D25" s="82"/>
      <c r="E25" s="81" t="s">
        <v>73</v>
      </c>
      <c r="F25" s="82"/>
      <c r="G25" s="81" t="s">
        <v>73</v>
      </c>
      <c r="H25" s="82"/>
      <c r="I25" s="81" t="s">
        <v>73</v>
      </c>
      <c r="J25" s="82"/>
      <c r="K25" s="81" t="s">
        <v>73</v>
      </c>
      <c r="L25" s="82"/>
      <c r="M25" s="81" t="s">
        <v>73</v>
      </c>
      <c r="N25" s="82"/>
      <c r="O25" s="81" t="s">
        <v>73</v>
      </c>
      <c r="P25" s="82"/>
      <c r="Q25" s="81" t="s">
        <v>73</v>
      </c>
      <c r="R25" s="82"/>
      <c r="S25" s="81" t="s">
        <v>73</v>
      </c>
      <c r="T25" s="82"/>
      <c r="U25" s="81" t="s">
        <v>73</v>
      </c>
      <c r="V25" s="82"/>
      <c r="W25" s="81" t="s">
        <v>39</v>
      </c>
      <c r="X25" s="82"/>
      <c r="Y25" s="81" t="s">
        <v>73</v>
      </c>
      <c r="Z25" s="82"/>
      <c r="AA25" s="81" t="s">
        <v>73</v>
      </c>
      <c r="AB25" s="82"/>
      <c r="AC25" s="81" t="s">
        <v>73</v>
      </c>
      <c r="AD25" s="82"/>
      <c r="AE25" s="81" t="s">
        <v>73</v>
      </c>
      <c r="AF25" s="82"/>
      <c r="AG25" s="81" t="s">
        <v>73</v>
      </c>
      <c r="AH25" s="82"/>
      <c r="AI25" s="81" t="s">
        <v>73</v>
      </c>
      <c r="AJ25" s="82"/>
      <c r="AK25" s="81" t="s">
        <v>73</v>
      </c>
      <c r="AL25" s="82"/>
      <c r="AM25" s="81" t="s">
        <v>73</v>
      </c>
      <c r="AN25" s="82"/>
      <c r="AO25" s="81" t="s">
        <v>73</v>
      </c>
      <c r="AP25" s="82"/>
      <c r="AQ25" s="81" t="s">
        <v>73</v>
      </c>
      <c r="AR25" s="82"/>
      <c r="AS25" s="81" t="s">
        <v>39</v>
      </c>
      <c r="AT25" s="82"/>
      <c r="AU25" s="81" t="s">
        <v>73</v>
      </c>
      <c r="AV25" s="82"/>
      <c r="AW25" s="81" t="s">
        <v>73</v>
      </c>
      <c r="AX25" s="82"/>
      <c r="AY25" s="81" t="s">
        <v>73</v>
      </c>
      <c r="AZ25" s="82"/>
      <c r="BA25" s="81" t="s">
        <v>73</v>
      </c>
      <c r="BB25" s="82"/>
      <c r="BC25" s="81" t="s">
        <v>73</v>
      </c>
      <c r="BD25" s="82"/>
      <c r="BE25" s="81" t="s">
        <v>73</v>
      </c>
      <c r="BF25" s="82"/>
      <c r="BG25" s="81" t="s">
        <v>73</v>
      </c>
      <c r="BH25" s="82"/>
      <c r="BI25" s="81" t="s">
        <v>73</v>
      </c>
      <c r="BJ25" s="82"/>
      <c r="BK25" s="81" t="s">
        <v>73</v>
      </c>
      <c r="BL25" s="82"/>
      <c r="BM25" s="81" t="s">
        <v>73</v>
      </c>
      <c r="BN25" s="82"/>
      <c r="BO25" s="81" t="s">
        <v>39</v>
      </c>
      <c r="BP25" s="82"/>
      <c r="BQ25" s="81" t="s">
        <v>73</v>
      </c>
      <c r="BR25" s="82"/>
      <c r="BS25" s="81" t="s">
        <v>73</v>
      </c>
      <c r="BT25" s="82"/>
      <c r="BU25" s="81" t="s">
        <v>73</v>
      </c>
      <c r="BV25" s="82"/>
      <c r="BW25" s="81" t="s">
        <v>73</v>
      </c>
      <c r="BX25" s="82"/>
      <c r="BY25" s="81" t="s">
        <v>73</v>
      </c>
      <c r="BZ25" s="82"/>
      <c r="CA25" s="81" t="s">
        <v>73</v>
      </c>
      <c r="CB25" s="82"/>
      <c r="CC25" s="81" t="s">
        <v>73</v>
      </c>
      <c r="CD25" s="82"/>
      <c r="CE25" s="81" t="s">
        <v>73</v>
      </c>
      <c r="CF25" s="82"/>
      <c r="CG25" s="81" t="s">
        <v>73</v>
      </c>
      <c r="CH25" s="82"/>
      <c r="CI25" s="81" t="s">
        <v>73</v>
      </c>
      <c r="CJ25" s="82"/>
      <c r="CK25" s="81" t="s">
        <v>73</v>
      </c>
      <c r="CL25" s="82"/>
      <c r="CM25" s="81" t="s">
        <v>73</v>
      </c>
      <c r="CN25" s="82"/>
      <c r="CO25" s="81" t="s">
        <v>73</v>
      </c>
      <c r="CP25" s="82"/>
    </row>
    <row r="26" spans="1:94" ht="24" customHeight="1">
      <c r="C26" s="80">
        <v>5</v>
      </c>
      <c r="D26" s="80"/>
      <c r="E26" s="80">
        <v>5</v>
      </c>
      <c r="F26" s="80"/>
      <c r="G26" s="80">
        <v>5</v>
      </c>
      <c r="H26" s="80"/>
      <c r="I26" s="80">
        <v>5</v>
      </c>
      <c r="J26" s="80"/>
      <c r="K26" s="80">
        <v>5</v>
      </c>
      <c r="L26" s="80"/>
      <c r="M26" s="80">
        <v>5</v>
      </c>
      <c r="N26" s="80"/>
      <c r="O26" s="80">
        <v>4</v>
      </c>
      <c r="P26" s="80"/>
      <c r="Q26" s="80">
        <v>5</v>
      </c>
      <c r="R26" s="80"/>
      <c r="S26" s="80">
        <v>5</v>
      </c>
      <c r="T26" s="80"/>
      <c r="U26" s="80">
        <v>5</v>
      </c>
      <c r="V26" s="80"/>
      <c r="W26" s="80">
        <v>4</v>
      </c>
      <c r="X26" s="80"/>
      <c r="Y26" s="80">
        <v>5</v>
      </c>
      <c r="Z26" s="80"/>
      <c r="AA26" s="80">
        <v>5</v>
      </c>
      <c r="AB26" s="80"/>
      <c r="AC26" s="80">
        <v>5</v>
      </c>
      <c r="AD26" s="80"/>
      <c r="AE26" s="80">
        <v>5</v>
      </c>
      <c r="AF26" s="80"/>
      <c r="AG26" s="80">
        <v>5</v>
      </c>
      <c r="AH26" s="80"/>
      <c r="AI26" s="80">
        <v>5</v>
      </c>
      <c r="AJ26" s="80"/>
    </row>
  </sheetData>
  <mergeCells count="160">
    <mergeCell ref="A1:CP1"/>
    <mergeCell ref="CC25:CD25"/>
    <mergeCell ref="CE25:CF25"/>
    <mergeCell ref="CO25:CP25"/>
    <mergeCell ref="CG2:CH2"/>
    <mergeCell ref="CG3:CH3"/>
    <mergeCell ref="CG25:CH25"/>
    <mergeCell ref="CI2:CJ2"/>
    <mergeCell ref="CK2:CL2"/>
    <mergeCell ref="CI25:CJ25"/>
    <mergeCell ref="CK25:CL25"/>
    <mergeCell ref="CM2:CN2"/>
    <mergeCell ref="CM3:CN3"/>
    <mergeCell ref="CM25:CN25"/>
    <mergeCell ref="BS25:BT25"/>
    <mergeCell ref="BU25:BV25"/>
    <mergeCell ref="BW25:BX25"/>
    <mergeCell ref="BY25:BZ25"/>
    <mergeCell ref="CA25:CB25"/>
    <mergeCell ref="BI25:BJ25"/>
    <mergeCell ref="BK25:BL25"/>
    <mergeCell ref="BM25:BN25"/>
    <mergeCell ref="BO25:BP25"/>
    <mergeCell ref="BQ25:BR25"/>
    <mergeCell ref="AK25:AL25"/>
    <mergeCell ref="AM25:AN25"/>
    <mergeCell ref="AO25:AP25"/>
    <mergeCell ref="AQ25:AR25"/>
    <mergeCell ref="AS25:AT25"/>
    <mergeCell ref="AU25:AV25"/>
    <mergeCell ref="AW25:AX25"/>
    <mergeCell ref="AY25:AZ25"/>
    <mergeCell ref="BA25:BB25"/>
    <mergeCell ref="BC25:BD25"/>
    <mergeCell ref="BE25:BF25"/>
    <mergeCell ref="BG25:BH25"/>
    <mergeCell ref="CI3:CJ3"/>
    <mergeCell ref="CK3:CL3"/>
    <mergeCell ref="BY3:BZ3"/>
    <mergeCell ref="CA3:CB3"/>
    <mergeCell ref="CC3:CD3"/>
    <mergeCell ref="CE3:CF3"/>
    <mergeCell ref="CO3:CP3"/>
    <mergeCell ref="BO3:BP3"/>
    <mergeCell ref="BQ3:BR3"/>
    <mergeCell ref="BS3:BT3"/>
    <mergeCell ref="BU3:BV3"/>
    <mergeCell ref="BW3:BX3"/>
    <mergeCell ref="BE3:BF3"/>
    <mergeCell ref="BG3:BH3"/>
    <mergeCell ref="BI3:BJ3"/>
    <mergeCell ref="BK3:BL3"/>
    <mergeCell ref="BM3:BN3"/>
    <mergeCell ref="AU3:AV3"/>
    <mergeCell ref="AW3:AX3"/>
    <mergeCell ref="AY3:AZ3"/>
    <mergeCell ref="BA3:BB3"/>
    <mergeCell ref="BC3:BD3"/>
    <mergeCell ref="AK3:AL3"/>
    <mergeCell ref="AM3:AN3"/>
    <mergeCell ref="AO3:AP3"/>
    <mergeCell ref="AQ3:AR3"/>
    <mergeCell ref="AS3:AT3"/>
    <mergeCell ref="BY2:BZ2"/>
    <mergeCell ref="CA2:CB2"/>
    <mergeCell ref="CC2:CD2"/>
    <mergeCell ref="CE2:CF2"/>
    <mergeCell ref="CO2:CP2"/>
    <mergeCell ref="BO2:BP2"/>
    <mergeCell ref="BQ2:BR2"/>
    <mergeCell ref="BS2:BT2"/>
    <mergeCell ref="BU2:BV2"/>
    <mergeCell ref="BW2:BX2"/>
    <mergeCell ref="BE2:BF2"/>
    <mergeCell ref="BG2:BH2"/>
    <mergeCell ref="BI2:BJ2"/>
    <mergeCell ref="BK2:BL2"/>
    <mergeCell ref="BM2:BN2"/>
    <mergeCell ref="AU2:AV2"/>
    <mergeCell ref="AW2:AX2"/>
    <mergeCell ref="AY2:AZ2"/>
    <mergeCell ref="BA2:BB2"/>
    <mergeCell ref="BC2:BD2"/>
    <mergeCell ref="AK2:AL2"/>
    <mergeCell ref="AM2:AN2"/>
    <mergeCell ref="AO2:AP2"/>
    <mergeCell ref="AQ2:AR2"/>
    <mergeCell ref="AS2:AT2"/>
    <mergeCell ref="Q2:R2"/>
    <mergeCell ref="A2:A4"/>
    <mergeCell ref="B2:B3"/>
    <mergeCell ref="C2:D2"/>
    <mergeCell ref="E2:F2"/>
    <mergeCell ref="G2:H2"/>
    <mergeCell ref="I2:J2"/>
    <mergeCell ref="K2:L2"/>
    <mergeCell ref="M2:N2"/>
    <mergeCell ref="O2:P2"/>
    <mergeCell ref="AC2:AD2"/>
    <mergeCell ref="AE2:AF2"/>
    <mergeCell ref="AG2:AH2"/>
    <mergeCell ref="AI2:AJ2"/>
    <mergeCell ref="C3:D3"/>
    <mergeCell ref="S2:T2"/>
    <mergeCell ref="U2:V2"/>
    <mergeCell ref="W2:X2"/>
    <mergeCell ref="Y2:Z2"/>
    <mergeCell ref="AA2:AB2"/>
    <mergeCell ref="AI3:AJ3"/>
    <mergeCell ref="A24:B24"/>
    <mergeCell ref="O3:P3"/>
    <mergeCell ref="Q3:R3"/>
    <mergeCell ref="S3:T3"/>
    <mergeCell ref="U3:V3"/>
    <mergeCell ref="W3:X3"/>
    <mergeCell ref="Y3:Z3"/>
    <mergeCell ref="G3:H3"/>
    <mergeCell ref="I3:J3"/>
    <mergeCell ref="K3:L3"/>
    <mergeCell ref="M3:N3"/>
    <mergeCell ref="E3:F3"/>
    <mergeCell ref="K25:L25"/>
    <mergeCell ref="AA3:AB3"/>
    <mergeCell ref="AC3:AD3"/>
    <mergeCell ref="AE3:AF3"/>
    <mergeCell ref="AG3:AH3"/>
    <mergeCell ref="A25:B25"/>
    <mergeCell ref="C25:D25"/>
    <mergeCell ref="E25:F25"/>
    <mergeCell ref="G25:H25"/>
    <mergeCell ref="I25:J25"/>
    <mergeCell ref="AI25:AJ25"/>
    <mergeCell ref="M25:N25"/>
    <mergeCell ref="O25:P25"/>
    <mergeCell ref="Q25:R25"/>
    <mergeCell ref="S25:T25"/>
    <mergeCell ref="U25:V25"/>
    <mergeCell ref="W25:X25"/>
    <mergeCell ref="Y25:Z25"/>
    <mergeCell ref="AA25:AB25"/>
    <mergeCell ref="AC25:AD25"/>
    <mergeCell ref="AE25:AF25"/>
    <mergeCell ref="AG25:AH25"/>
    <mergeCell ref="AA26:AB26"/>
    <mergeCell ref="AC26:AD26"/>
    <mergeCell ref="AE26:AF26"/>
    <mergeCell ref="AG26:AH26"/>
    <mergeCell ref="AI26:AJ26"/>
    <mergeCell ref="Y26:Z26"/>
    <mergeCell ref="C26:D26"/>
    <mergeCell ref="E26:F26"/>
    <mergeCell ref="G26:H26"/>
    <mergeCell ref="I26:J26"/>
    <mergeCell ref="K26:L26"/>
    <mergeCell ref="M26:N26"/>
    <mergeCell ref="O26:P26"/>
    <mergeCell ref="Q26:R26"/>
    <mergeCell ref="S26:T26"/>
    <mergeCell ref="U26:V26"/>
    <mergeCell ref="W26:X26"/>
  </mergeCells>
  <phoneticPr fontId="8" type="noConversion"/>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9"/>
  <sheetViews>
    <sheetView topLeftCell="B1" zoomScale="80" zoomScaleNormal="80" workbookViewId="0">
      <selection activeCell="D6" sqref="D6:D8"/>
    </sheetView>
  </sheetViews>
  <sheetFormatPr baseColWidth="10" defaultRowHeight="15.5"/>
  <cols>
    <col min="1" max="1" width="17.58203125" style="17" customWidth="1"/>
    <col min="2" max="2" width="19.58203125" style="22" customWidth="1"/>
    <col min="3" max="3" width="21.58203125" style="22" customWidth="1"/>
    <col min="4" max="4" width="64.33203125" style="22" customWidth="1"/>
    <col min="5" max="5" width="6.58203125" style="22" customWidth="1"/>
    <col min="6" max="6" width="55.08203125" style="17" customWidth="1"/>
    <col min="7" max="7" width="59.33203125" style="42" customWidth="1"/>
    <col min="8" max="8" width="40" style="13" customWidth="1"/>
    <col min="9" max="10" width="13.5" style="13" customWidth="1"/>
    <col min="11" max="14" width="10.83203125" style="13"/>
  </cols>
  <sheetData>
    <row r="1" spans="1:14" ht="69" customHeight="1">
      <c r="A1" s="93" t="s">
        <v>411</v>
      </c>
      <c r="B1" s="94"/>
      <c r="C1" s="94"/>
      <c r="D1" s="94"/>
      <c r="E1" s="94"/>
      <c r="F1" s="94"/>
      <c r="G1" s="94"/>
      <c r="H1" s="95"/>
      <c r="I1" s="70" t="s">
        <v>227</v>
      </c>
      <c r="J1" s="70"/>
      <c r="K1" s="70"/>
      <c r="L1" s="70"/>
      <c r="M1" s="70"/>
      <c r="N1" s="70"/>
    </row>
    <row r="2" spans="1:14" ht="34" customHeight="1">
      <c r="A2" s="74" t="s">
        <v>172</v>
      </c>
      <c r="B2" s="74" t="s">
        <v>44</v>
      </c>
      <c r="C2" s="74" t="s">
        <v>173</v>
      </c>
      <c r="D2" s="74" t="s">
        <v>51</v>
      </c>
      <c r="E2" s="74" t="s">
        <v>45</v>
      </c>
      <c r="F2" s="74" t="s">
        <v>52</v>
      </c>
      <c r="G2" s="96" t="s">
        <v>49</v>
      </c>
      <c r="H2" s="78" t="s">
        <v>50</v>
      </c>
      <c r="I2" s="71" t="s">
        <v>228</v>
      </c>
      <c r="J2" s="71"/>
      <c r="K2" s="70" t="s">
        <v>254</v>
      </c>
      <c r="L2" s="70"/>
      <c r="M2" s="70" t="s">
        <v>255</v>
      </c>
      <c r="N2" s="70"/>
    </row>
    <row r="3" spans="1:14" ht="31">
      <c r="A3" s="75"/>
      <c r="B3" s="75"/>
      <c r="C3" s="75"/>
      <c r="D3" s="75"/>
      <c r="E3" s="75"/>
      <c r="F3" s="75"/>
      <c r="G3" s="97"/>
      <c r="H3" s="79"/>
      <c r="I3" s="18" t="s">
        <v>261</v>
      </c>
      <c r="J3" s="18" t="s">
        <v>379</v>
      </c>
      <c r="K3" s="14" t="s">
        <v>385</v>
      </c>
      <c r="L3" s="14" t="s">
        <v>264</v>
      </c>
      <c r="M3" s="10" t="s">
        <v>380</v>
      </c>
      <c r="N3" s="10" t="s">
        <v>266</v>
      </c>
    </row>
    <row r="4" spans="1:14" ht="46.5">
      <c r="A4" s="54" t="s">
        <v>345</v>
      </c>
      <c r="B4" s="62" t="s">
        <v>175</v>
      </c>
      <c r="C4" s="62"/>
      <c r="D4" s="59" t="s">
        <v>346</v>
      </c>
      <c r="E4" s="20">
        <v>1</v>
      </c>
      <c r="F4" s="20" t="s">
        <v>184</v>
      </c>
      <c r="G4" s="40" t="s">
        <v>199</v>
      </c>
      <c r="H4" s="10" t="s">
        <v>188</v>
      </c>
      <c r="I4" s="10">
        <v>5</v>
      </c>
      <c r="J4" s="10" t="s">
        <v>268</v>
      </c>
      <c r="K4" s="10">
        <v>5</v>
      </c>
      <c r="L4" s="9" t="s">
        <v>381</v>
      </c>
      <c r="M4" s="28">
        <f>I4*K4</f>
        <v>25</v>
      </c>
      <c r="N4" s="9" t="s">
        <v>257</v>
      </c>
    </row>
    <row r="5" spans="1:14" ht="62">
      <c r="A5" s="54"/>
      <c r="B5" s="62"/>
      <c r="C5" s="62"/>
      <c r="D5" s="59"/>
      <c r="E5" s="20">
        <v>2</v>
      </c>
      <c r="F5" s="20" t="s">
        <v>81</v>
      </c>
      <c r="G5" s="41" t="s">
        <v>200</v>
      </c>
      <c r="H5" s="10" t="s">
        <v>190</v>
      </c>
      <c r="I5" s="10">
        <v>5</v>
      </c>
      <c r="J5" s="10" t="s">
        <v>268</v>
      </c>
      <c r="K5" s="10">
        <v>5</v>
      </c>
      <c r="L5" s="9" t="s">
        <v>381</v>
      </c>
      <c r="M5" s="28">
        <f t="shared" ref="M5:M49" si="0">I5*K5</f>
        <v>25</v>
      </c>
      <c r="N5" s="9" t="s">
        <v>257</v>
      </c>
    </row>
    <row r="6" spans="1:14" ht="46.5">
      <c r="A6" s="54"/>
      <c r="B6" s="62" t="s">
        <v>176</v>
      </c>
      <c r="C6" s="62" t="s">
        <v>347</v>
      </c>
      <c r="D6" s="59" t="s">
        <v>53</v>
      </c>
      <c r="E6" s="20">
        <f t="shared" ref="E6:E49" si="1">E5+1</f>
        <v>3</v>
      </c>
      <c r="F6" s="20" t="s">
        <v>382</v>
      </c>
      <c r="G6" s="40" t="s">
        <v>201</v>
      </c>
      <c r="H6" s="10" t="s">
        <v>188</v>
      </c>
      <c r="I6" s="10">
        <v>5</v>
      </c>
      <c r="J6" s="10" t="s">
        <v>268</v>
      </c>
      <c r="K6" s="10">
        <v>5</v>
      </c>
      <c r="L6" s="9" t="s">
        <v>381</v>
      </c>
      <c r="M6" s="28">
        <f t="shared" si="0"/>
        <v>25</v>
      </c>
      <c r="N6" s="9" t="s">
        <v>257</v>
      </c>
    </row>
    <row r="7" spans="1:14" ht="62">
      <c r="A7" s="54"/>
      <c r="B7" s="62"/>
      <c r="C7" s="62"/>
      <c r="D7" s="59"/>
      <c r="E7" s="20">
        <f>E6+1</f>
        <v>4</v>
      </c>
      <c r="F7" s="17" t="s">
        <v>420</v>
      </c>
      <c r="G7" s="40" t="s">
        <v>201</v>
      </c>
      <c r="H7" s="10" t="s">
        <v>191</v>
      </c>
      <c r="I7" s="10">
        <v>5</v>
      </c>
      <c r="J7" s="10" t="s">
        <v>268</v>
      </c>
      <c r="K7" s="10">
        <v>5</v>
      </c>
      <c r="L7" s="9" t="s">
        <v>381</v>
      </c>
      <c r="M7" s="28">
        <f t="shared" si="0"/>
        <v>25</v>
      </c>
      <c r="N7" s="9" t="s">
        <v>257</v>
      </c>
    </row>
    <row r="8" spans="1:14" ht="62">
      <c r="A8" s="54"/>
      <c r="B8" s="62"/>
      <c r="C8" s="19" t="s">
        <v>112</v>
      </c>
      <c r="D8" s="59"/>
      <c r="E8" s="20">
        <f t="shared" si="1"/>
        <v>5</v>
      </c>
      <c r="F8" s="20" t="s">
        <v>83</v>
      </c>
      <c r="G8" s="40" t="s">
        <v>371</v>
      </c>
      <c r="H8" s="10" t="s">
        <v>189</v>
      </c>
      <c r="I8" s="10">
        <v>2</v>
      </c>
      <c r="J8" s="10" t="s">
        <v>42</v>
      </c>
      <c r="K8" s="10">
        <v>5</v>
      </c>
      <c r="L8" s="9" t="s">
        <v>381</v>
      </c>
      <c r="M8" s="28">
        <f t="shared" si="0"/>
        <v>10</v>
      </c>
      <c r="N8" s="29" t="s">
        <v>258</v>
      </c>
    </row>
    <row r="9" spans="1:14" ht="77.5">
      <c r="A9" s="54"/>
      <c r="B9" s="62" t="s">
        <v>43</v>
      </c>
      <c r="C9" s="19" t="s">
        <v>113</v>
      </c>
      <c r="D9" s="62" t="s">
        <v>349</v>
      </c>
      <c r="E9" s="20">
        <f t="shared" si="1"/>
        <v>6</v>
      </c>
      <c r="F9" s="21" t="s">
        <v>187</v>
      </c>
      <c r="G9" s="40" t="s">
        <v>372</v>
      </c>
      <c r="H9" s="10" t="s">
        <v>188</v>
      </c>
      <c r="I9" s="10">
        <v>2</v>
      </c>
      <c r="J9" s="10" t="s">
        <v>42</v>
      </c>
      <c r="K9" s="10">
        <v>5</v>
      </c>
      <c r="L9" s="9" t="s">
        <v>381</v>
      </c>
      <c r="M9" s="28">
        <f t="shared" si="0"/>
        <v>10</v>
      </c>
      <c r="N9" s="29" t="s">
        <v>258</v>
      </c>
    </row>
    <row r="10" spans="1:14" ht="77.5">
      <c r="A10" s="54"/>
      <c r="B10" s="62"/>
      <c r="C10" s="19" t="s">
        <v>350</v>
      </c>
      <c r="D10" s="62"/>
      <c r="E10" s="20">
        <f t="shared" si="1"/>
        <v>7</v>
      </c>
      <c r="F10" s="20" t="s">
        <v>351</v>
      </c>
      <c r="G10" s="40" t="s">
        <v>372</v>
      </c>
      <c r="H10" s="10" t="s">
        <v>188</v>
      </c>
      <c r="I10" s="10">
        <v>1</v>
      </c>
      <c r="J10" s="10" t="s">
        <v>269</v>
      </c>
      <c r="K10" s="10">
        <v>5</v>
      </c>
      <c r="L10" s="9" t="s">
        <v>381</v>
      </c>
      <c r="M10" s="28">
        <f t="shared" si="0"/>
        <v>5</v>
      </c>
      <c r="N10" s="30" t="s">
        <v>259</v>
      </c>
    </row>
    <row r="11" spans="1:14" ht="77.5">
      <c r="A11" s="54" t="s">
        <v>89</v>
      </c>
      <c r="B11" s="62" t="s">
        <v>2</v>
      </c>
      <c r="C11" s="19" t="s">
        <v>352</v>
      </c>
      <c r="D11" s="62" t="s">
        <v>92</v>
      </c>
      <c r="E11" s="20">
        <f t="shared" si="1"/>
        <v>8</v>
      </c>
      <c r="F11" s="11" t="s">
        <v>353</v>
      </c>
      <c r="G11" s="40" t="s">
        <v>372</v>
      </c>
      <c r="H11" s="10" t="s">
        <v>188</v>
      </c>
      <c r="I11" s="10">
        <v>4</v>
      </c>
      <c r="J11" s="10" t="s">
        <v>270</v>
      </c>
      <c r="K11" s="10">
        <v>5</v>
      </c>
      <c r="L11" s="9" t="s">
        <v>381</v>
      </c>
      <c r="M11" s="28">
        <f t="shared" si="0"/>
        <v>20</v>
      </c>
      <c r="N11" s="9" t="s">
        <v>257</v>
      </c>
    </row>
    <row r="12" spans="1:14" ht="77.5">
      <c r="A12" s="54"/>
      <c r="B12" s="62"/>
      <c r="C12" s="19" t="s">
        <v>116</v>
      </c>
      <c r="D12" s="62"/>
      <c r="E12" s="20">
        <f t="shared" si="1"/>
        <v>9</v>
      </c>
      <c r="F12" s="11" t="s">
        <v>94</v>
      </c>
      <c r="G12" s="40" t="s">
        <v>372</v>
      </c>
      <c r="H12" s="10" t="s">
        <v>192</v>
      </c>
      <c r="I12" s="10">
        <v>2</v>
      </c>
      <c r="J12" s="10" t="s">
        <v>271</v>
      </c>
      <c r="K12" s="10">
        <v>5</v>
      </c>
      <c r="L12" s="9" t="s">
        <v>381</v>
      </c>
      <c r="M12" s="28">
        <f t="shared" si="0"/>
        <v>10</v>
      </c>
      <c r="N12" s="29" t="s">
        <v>258</v>
      </c>
    </row>
    <row r="13" spans="1:14" ht="62">
      <c r="A13" s="54"/>
      <c r="B13" s="19" t="s">
        <v>177</v>
      </c>
      <c r="C13" s="19"/>
      <c r="D13" s="19" t="s">
        <v>354</v>
      </c>
      <c r="E13" s="20">
        <f t="shared" si="1"/>
        <v>10</v>
      </c>
      <c r="F13" s="11" t="s">
        <v>98</v>
      </c>
      <c r="G13" s="40" t="s">
        <v>203</v>
      </c>
      <c r="H13" s="10" t="s">
        <v>189</v>
      </c>
      <c r="I13" s="10">
        <v>5</v>
      </c>
      <c r="J13" s="10" t="s">
        <v>272</v>
      </c>
      <c r="K13" s="10">
        <v>5</v>
      </c>
      <c r="L13" s="9" t="s">
        <v>381</v>
      </c>
      <c r="M13" s="28">
        <f t="shared" si="0"/>
        <v>25</v>
      </c>
      <c r="N13" s="9" t="s">
        <v>257</v>
      </c>
    </row>
    <row r="14" spans="1:14" ht="93">
      <c r="A14" s="54"/>
      <c r="B14" s="62" t="s">
        <v>90</v>
      </c>
      <c r="C14" s="62" t="s">
        <v>117</v>
      </c>
      <c r="D14" s="59" t="s">
        <v>100</v>
      </c>
      <c r="E14" s="20">
        <f t="shared" si="1"/>
        <v>11</v>
      </c>
      <c r="F14" s="11" t="s">
        <v>95</v>
      </c>
      <c r="G14" s="40" t="s">
        <v>373</v>
      </c>
      <c r="H14" s="10" t="s">
        <v>194</v>
      </c>
      <c r="I14" s="10">
        <v>2</v>
      </c>
      <c r="J14" s="10" t="s">
        <v>271</v>
      </c>
      <c r="K14" s="10">
        <v>5</v>
      </c>
      <c r="L14" s="9" t="s">
        <v>381</v>
      </c>
      <c r="M14" s="28">
        <f t="shared" si="0"/>
        <v>10</v>
      </c>
      <c r="N14" s="29" t="s">
        <v>258</v>
      </c>
    </row>
    <row r="15" spans="1:14" ht="77.5">
      <c r="A15" s="54"/>
      <c r="B15" s="62"/>
      <c r="C15" s="62"/>
      <c r="D15" s="59"/>
      <c r="E15" s="20">
        <f t="shared" si="1"/>
        <v>12</v>
      </c>
      <c r="F15" s="17" t="s">
        <v>98</v>
      </c>
      <c r="G15" s="40" t="s">
        <v>373</v>
      </c>
      <c r="H15" s="10" t="s">
        <v>195</v>
      </c>
      <c r="I15" s="10">
        <v>5</v>
      </c>
      <c r="J15" s="10" t="s">
        <v>272</v>
      </c>
      <c r="K15" s="10">
        <v>5</v>
      </c>
      <c r="L15" s="9" t="s">
        <v>381</v>
      </c>
      <c r="M15" s="28">
        <f t="shared" si="0"/>
        <v>25</v>
      </c>
      <c r="N15" s="9" t="s">
        <v>257</v>
      </c>
    </row>
    <row r="16" spans="1:14" ht="77.5">
      <c r="A16" s="54"/>
      <c r="B16" s="62" t="s">
        <v>91</v>
      </c>
      <c r="C16" s="19" t="s">
        <v>106</v>
      </c>
      <c r="D16" s="62" t="s">
        <v>92</v>
      </c>
      <c r="E16" s="20">
        <f t="shared" si="1"/>
        <v>13</v>
      </c>
      <c r="F16" s="11" t="s">
        <v>416</v>
      </c>
      <c r="G16" s="40" t="s">
        <v>373</v>
      </c>
      <c r="H16" s="10" t="s">
        <v>195</v>
      </c>
      <c r="I16" s="10">
        <v>2</v>
      </c>
      <c r="J16" s="10" t="s">
        <v>271</v>
      </c>
      <c r="K16" s="10">
        <v>5</v>
      </c>
      <c r="L16" s="9" t="s">
        <v>381</v>
      </c>
      <c r="M16" s="28">
        <f t="shared" si="0"/>
        <v>10</v>
      </c>
      <c r="N16" s="29" t="s">
        <v>258</v>
      </c>
    </row>
    <row r="17" spans="1:14" ht="77.5">
      <c r="A17" s="54"/>
      <c r="B17" s="62"/>
      <c r="C17" s="19" t="s">
        <v>106</v>
      </c>
      <c r="D17" s="62"/>
      <c r="E17" s="20">
        <f t="shared" si="1"/>
        <v>14</v>
      </c>
      <c r="F17" s="11" t="s">
        <v>96</v>
      </c>
      <c r="G17" s="40" t="s">
        <v>374</v>
      </c>
      <c r="H17" s="10" t="s">
        <v>196</v>
      </c>
      <c r="I17" s="10">
        <v>5</v>
      </c>
      <c r="J17" s="10" t="s">
        <v>272</v>
      </c>
      <c r="K17" s="10">
        <v>5</v>
      </c>
      <c r="L17" s="9" t="s">
        <v>381</v>
      </c>
      <c r="M17" s="28">
        <f t="shared" si="0"/>
        <v>25</v>
      </c>
      <c r="N17" s="9" t="s">
        <v>257</v>
      </c>
    </row>
    <row r="18" spans="1:14" ht="77.5">
      <c r="A18" s="54"/>
      <c r="B18" s="62"/>
      <c r="C18" s="19" t="s">
        <v>106</v>
      </c>
      <c r="D18" s="62"/>
      <c r="E18" s="20">
        <f t="shared" si="1"/>
        <v>15</v>
      </c>
      <c r="F18" s="11" t="s">
        <v>419</v>
      </c>
      <c r="G18" s="40" t="s">
        <v>374</v>
      </c>
      <c r="H18" s="10" t="s">
        <v>195</v>
      </c>
      <c r="I18" s="10">
        <v>4</v>
      </c>
      <c r="J18" s="10" t="s">
        <v>273</v>
      </c>
      <c r="K18" s="10">
        <v>5</v>
      </c>
      <c r="L18" s="9" t="s">
        <v>381</v>
      </c>
      <c r="M18" s="28">
        <f t="shared" si="0"/>
        <v>20</v>
      </c>
      <c r="N18" s="9" t="s">
        <v>257</v>
      </c>
    </row>
    <row r="19" spans="1:14" ht="45.75" customHeight="1">
      <c r="A19" s="54" t="s">
        <v>101</v>
      </c>
      <c r="B19" s="62" t="s">
        <v>178</v>
      </c>
      <c r="C19" s="62" t="s">
        <v>105</v>
      </c>
      <c r="D19" s="62" t="s">
        <v>126</v>
      </c>
      <c r="E19" s="20">
        <f t="shared" si="1"/>
        <v>16</v>
      </c>
      <c r="F19" s="19" t="s">
        <v>355</v>
      </c>
      <c r="G19" s="41" t="s">
        <v>206</v>
      </c>
      <c r="H19" s="10" t="s">
        <v>207</v>
      </c>
      <c r="I19" s="10">
        <v>5</v>
      </c>
      <c r="J19" s="10" t="s">
        <v>272</v>
      </c>
      <c r="K19" s="10">
        <v>5</v>
      </c>
      <c r="L19" s="9" t="s">
        <v>381</v>
      </c>
      <c r="M19" s="10">
        <f t="shared" si="0"/>
        <v>25</v>
      </c>
      <c r="N19" s="9" t="s">
        <v>257</v>
      </c>
    </row>
    <row r="20" spans="1:14" ht="77.5">
      <c r="A20" s="54"/>
      <c r="B20" s="62"/>
      <c r="C20" s="62"/>
      <c r="D20" s="62"/>
      <c r="E20" s="20">
        <f t="shared" si="1"/>
        <v>17</v>
      </c>
      <c r="F20" s="23" t="s">
        <v>119</v>
      </c>
      <c r="G20" s="40" t="s">
        <v>375</v>
      </c>
      <c r="H20" s="10" t="s">
        <v>208</v>
      </c>
      <c r="I20" s="10">
        <v>5</v>
      </c>
      <c r="J20" s="10" t="s">
        <v>272</v>
      </c>
      <c r="K20" s="10">
        <v>5</v>
      </c>
      <c r="L20" s="9" t="s">
        <v>381</v>
      </c>
      <c r="M20" s="10">
        <f t="shared" si="0"/>
        <v>25</v>
      </c>
      <c r="N20" s="9" t="s">
        <v>257</v>
      </c>
    </row>
    <row r="21" spans="1:14" ht="77.5">
      <c r="A21" s="54"/>
      <c r="B21" s="62"/>
      <c r="C21" s="62" t="s">
        <v>120</v>
      </c>
      <c r="D21" s="62" t="s">
        <v>356</v>
      </c>
      <c r="E21" s="20">
        <f t="shared" si="1"/>
        <v>18</v>
      </c>
      <c r="F21" s="19" t="s">
        <v>197</v>
      </c>
      <c r="G21" s="40" t="s">
        <v>375</v>
      </c>
      <c r="H21" s="10" t="s">
        <v>196</v>
      </c>
      <c r="I21" s="10">
        <v>1</v>
      </c>
      <c r="J21" s="10" t="s">
        <v>274</v>
      </c>
      <c r="K21" s="10">
        <v>5</v>
      </c>
      <c r="L21" s="9" t="s">
        <v>381</v>
      </c>
      <c r="M21" s="10">
        <f t="shared" si="0"/>
        <v>5</v>
      </c>
      <c r="N21" s="30" t="s">
        <v>259</v>
      </c>
    </row>
    <row r="22" spans="1:14" ht="62">
      <c r="A22" s="54"/>
      <c r="B22" s="62"/>
      <c r="C22" s="62"/>
      <c r="D22" s="62"/>
      <c r="E22" s="20">
        <f t="shared" si="1"/>
        <v>19</v>
      </c>
      <c r="F22" s="19" t="s">
        <v>357</v>
      </c>
      <c r="G22" s="40" t="s">
        <v>209</v>
      </c>
      <c r="H22" s="10" t="s">
        <v>210</v>
      </c>
      <c r="I22" s="10">
        <v>2</v>
      </c>
      <c r="J22" s="10" t="s">
        <v>271</v>
      </c>
      <c r="K22" s="10">
        <v>5</v>
      </c>
      <c r="L22" s="9" t="s">
        <v>381</v>
      </c>
      <c r="M22" s="10">
        <f t="shared" si="0"/>
        <v>10</v>
      </c>
      <c r="N22" s="29" t="s">
        <v>258</v>
      </c>
    </row>
    <row r="23" spans="1:14" ht="62">
      <c r="A23" s="54"/>
      <c r="B23" s="62"/>
      <c r="C23" s="62"/>
      <c r="D23" s="62"/>
      <c r="E23" s="20">
        <f t="shared" si="1"/>
        <v>20</v>
      </c>
      <c r="F23" s="19" t="s">
        <v>121</v>
      </c>
      <c r="G23" s="40" t="s">
        <v>209</v>
      </c>
      <c r="H23" s="10" t="s">
        <v>210</v>
      </c>
      <c r="I23" s="10">
        <v>2</v>
      </c>
      <c r="J23" s="10" t="s">
        <v>271</v>
      </c>
      <c r="K23" s="10">
        <v>5</v>
      </c>
      <c r="L23" s="9" t="s">
        <v>381</v>
      </c>
      <c r="M23" s="10">
        <f t="shared" si="0"/>
        <v>10</v>
      </c>
      <c r="N23" s="29" t="s">
        <v>258</v>
      </c>
    </row>
    <row r="24" spans="1:14" ht="77.5">
      <c r="A24" s="54"/>
      <c r="B24" s="62"/>
      <c r="C24" s="62" t="s">
        <v>107</v>
      </c>
      <c r="D24" s="62" t="s">
        <v>358</v>
      </c>
      <c r="E24" s="20">
        <f t="shared" si="1"/>
        <v>21</v>
      </c>
      <c r="F24" s="26" t="s">
        <v>383</v>
      </c>
      <c r="G24" s="40" t="s">
        <v>375</v>
      </c>
      <c r="H24" s="10" t="s">
        <v>196</v>
      </c>
      <c r="I24" s="10">
        <v>3</v>
      </c>
      <c r="J24" s="10" t="s">
        <v>41</v>
      </c>
      <c r="K24" s="10">
        <v>5</v>
      </c>
      <c r="L24" s="9" t="s">
        <v>381</v>
      </c>
      <c r="M24" s="10">
        <f t="shared" si="0"/>
        <v>15</v>
      </c>
      <c r="N24" s="9" t="s">
        <v>257</v>
      </c>
    </row>
    <row r="25" spans="1:14" ht="95.25" customHeight="1">
      <c r="A25" s="54"/>
      <c r="B25" s="62"/>
      <c r="C25" s="62"/>
      <c r="D25" s="62"/>
      <c r="E25" s="20">
        <f t="shared" si="1"/>
        <v>22</v>
      </c>
      <c r="F25" s="26" t="s">
        <v>124</v>
      </c>
      <c r="G25" s="40" t="s">
        <v>211</v>
      </c>
      <c r="H25" s="10" t="s">
        <v>210</v>
      </c>
      <c r="I25" s="10">
        <v>1</v>
      </c>
      <c r="J25" s="10" t="s">
        <v>274</v>
      </c>
      <c r="K25" s="10">
        <v>5</v>
      </c>
      <c r="L25" s="9" t="s">
        <v>381</v>
      </c>
      <c r="M25" s="10">
        <f t="shared" si="0"/>
        <v>5</v>
      </c>
      <c r="N25" s="30" t="s">
        <v>259</v>
      </c>
    </row>
    <row r="26" spans="1:14" ht="116.25" customHeight="1">
      <c r="A26" s="54"/>
      <c r="B26" s="62"/>
      <c r="C26" s="19" t="s">
        <v>360</v>
      </c>
      <c r="D26" s="19" t="s">
        <v>128</v>
      </c>
      <c r="E26" s="20">
        <f t="shared" si="1"/>
        <v>23</v>
      </c>
      <c r="F26" s="25" t="s">
        <v>125</v>
      </c>
      <c r="G26" s="40" t="s">
        <v>212</v>
      </c>
      <c r="H26" s="10" t="s">
        <v>210</v>
      </c>
      <c r="I26" s="10">
        <v>3</v>
      </c>
      <c r="J26" s="10" t="s">
        <v>41</v>
      </c>
      <c r="K26" s="10">
        <v>5</v>
      </c>
      <c r="L26" s="9" t="s">
        <v>381</v>
      </c>
      <c r="M26" s="10">
        <f t="shared" si="0"/>
        <v>15</v>
      </c>
      <c r="N26" s="9" t="s">
        <v>257</v>
      </c>
    </row>
    <row r="27" spans="1:14" ht="77.5">
      <c r="A27" s="54"/>
      <c r="B27" s="62"/>
      <c r="C27" s="19" t="s">
        <v>109</v>
      </c>
      <c r="D27" s="19" t="s">
        <v>130</v>
      </c>
      <c r="E27" s="20">
        <f t="shared" si="1"/>
        <v>24</v>
      </c>
      <c r="F27" s="25" t="s">
        <v>361</v>
      </c>
      <c r="G27" s="40" t="s">
        <v>375</v>
      </c>
      <c r="H27" s="10" t="s">
        <v>196</v>
      </c>
      <c r="I27" s="10">
        <v>1</v>
      </c>
      <c r="J27" s="10" t="s">
        <v>274</v>
      </c>
      <c r="K27" s="10">
        <v>5</v>
      </c>
      <c r="L27" s="9" t="s">
        <v>381</v>
      </c>
      <c r="M27" s="10">
        <f t="shared" si="0"/>
        <v>5</v>
      </c>
      <c r="N27" s="30" t="s">
        <v>259</v>
      </c>
    </row>
    <row r="28" spans="1:14" ht="77.5">
      <c r="A28" s="54"/>
      <c r="B28" s="62" t="s">
        <v>61</v>
      </c>
      <c r="C28" s="19" t="s">
        <v>131</v>
      </c>
      <c r="D28" s="62" t="s">
        <v>1</v>
      </c>
      <c r="E28" s="20">
        <f t="shared" si="1"/>
        <v>25</v>
      </c>
      <c r="F28" s="20" t="s">
        <v>136</v>
      </c>
      <c r="G28" s="40" t="s">
        <v>375</v>
      </c>
      <c r="H28" s="10" t="s">
        <v>196</v>
      </c>
      <c r="I28" s="10">
        <v>5</v>
      </c>
      <c r="J28" s="10" t="s">
        <v>272</v>
      </c>
      <c r="K28" s="10">
        <v>5</v>
      </c>
      <c r="L28" s="9" t="s">
        <v>381</v>
      </c>
      <c r="M28" s="10">
        <f t="shared" si="0"/>
        <v>25</v>
      </c>
      <c r="N28" s="9" t="s">
        <v>257</v>
      </c>
    </row>
    <row r="29" spans="1:14" ht="77.5">
      <c r="A29" s="54"/>
      <c r="B29" s="62"/>
      <c r="C29" s="19" t="s">
        <v>138</v>
      </c>
      <c r="D29" s="62"/>
      <c r="E29" s="20">
        <f t="shared" si="1"/>
        <v>26</v>
      </c>
      <c r="F29" s="20" t="s">
        <v>137</v>
      </c>
      <c r="G29" s="40" t="s">
        <v>375</v>
      </c>
      <c r="H29" s="10" t="s">
        <v>196</v>
      </c>
      <c r="I29" s="10">
        <v>1</v>
      </c>
      <c r="J29" s="10" t="s">
        <v>274</v>
      </c>
      <c r="K29" s="10">
        <v>5</v>
      </c>
      <c r="L29" s="9" t="s">
        <v>381</v>
      </c>
      <c r="M29" s="10">
        <f t="shared" si="0"/>
        <v>5</v>
      </c>
      <c r="N29" s="30" t="s">
        <v>259</v>
      </c>
    </row>
    <row r="30" spans="1:14" ht="62">
      <c r="A30" s="54"/>
      <c r="B30" s="62" t="s">
        <v>179</v>
      </c>
      <c r="C30" s="62" t="s">
        <v>139</v>
      </c>
      <c r="D30" s="62" t="s">
        <v>151</v>
      </c>
      <c r="E30" s="20">
        <f t="shared" si="1"/>
        <v>27</v>
      </c>
      <c r="F30" s="20" t="s">
        <v>362</v>
      </c>
      <c r="G30" s="40" t="s">
        <v>213</v>
      </c>
      <c r="H30" s="10" t="s">
        <v>214</v>
      </c>
      <c r="I30" s="10">
        <v>5</v>
      </c>
      <c r="J30" s="10" t="s">
        <v>272</v>
      </c>
      <c r="K30" s="10">
        <v>5</v>
      </c>
      <c r="L30" s="9" t="s">
        <v>381</v>
      </c>
      <c r="M30" s="10">
        <f t="shared" si="0"/>
        <v>25</v>
      </c>
      <c r="N30" s="9" t="s">
        <v>257</v>
      </c>
    </row>
    <row r="31" spans="1:14" ht="62">
      <c r="A31" s="54"/>
      <c r="B31" s="62"/>
      <c r="C31" s="62"/>
      <c r="D31" s="62"/>
      <c r="E31" s="20">
        <f t="shared" si="1"/>
        <v>28</v>
      </c>
      <c r="F31" s="20" t="s">
        <v>145</v>
      </c>
      <c r="G31" s="40" t="s">
        <v>213</v>
      </c>
      <c r="H31" s="10" t="s">
        <v>214</v>
      </c>
      <c r="I31" s="10">
        <v>5</v>
      </c>
      <c r="J31" s="10" t="s">
        <v>272</v>
      </c>
      <c r="K31" s="10">
        <v>5</v>
      </c>
      <c r="L31" s="9" t="s">
        <v>381</v>
      </c>
      <c r="M31" s="10">
        <f t="shared" si="0"/>
        <v>25</v>
      </c>
      <c r="N31" s="9" t="s">
        <v>257</v>
      </c>
    </row>
    <row r="32" spans="1:14" ht="77.5">
      <c r="A32" s="54"/>
      <c r="B32" s="62"/>
      <c r="C32" s="62" t="s">
        <v>141</v>
      </c>
      <c r="D32" s="62" t="s">
        <v>152</v>
      </c>
      <c r="E32" s="20">
        <f t="shared" si="1"/>
        <v>29</v>
      </c>
      <c r="F32" s="20" t="s">
        <v>146</v>
      </c>
      <c r="G32" s="40" t="s">
        <v>373</v>
      </c>
      <c r="H32" s="10" t="s">
        <v>210</v>
      </c>
      <c r="I32" s="10">
        <v>2</v>
      </c>
      <c r="J32" s="10" t="s">
        <v>272</v>
      </c>
      <c r="K32" s="10">
        <v>5</v>
      </c>
      <c r="L32" s="9" t="s">
        <v>381</v>
      </c>
      <c r="M32" s="10">
        <f t="shared" si="0"/>
        <v>10</v>
      </c>
      <c r="N32" s="29" t="s">
        <v>258</v>
      </c>
    </row>
    <row r="33" spans="1:14" ht="124">
      <c r="A33" s="54"/>
      <c r="B33" s="62"/>
      <c r="C33" s="62"/>
      <c r="D33" s="62"/>
      <c r="E33" s="20">
        <f t="shared" si="1"/>
        <v>30</v>
      </c>
      <c r="F33" s="20" t="s">
        <v>363</v>
      </c>
      <c r="G33" s="42" t="s">
        <v>376</v>
      </c>
      <c r="H33" s="10" t="s">
        <v>377</v>
      </c>
      <c r="I33" s="10">
        <v>2</v>
      </c>
      <c r="J33" s="10" t="s">
        <v>271</v>
      </c>
      <c r="K33" s="10">
        <v>5</v>
      </c>
      <c r="L33" s="9" t="s">
        <v>381</v>
      </c>
      <c r="M33" s="10">
        <f t="shared" si="0"/>
        <v>10</v>
      </c>
      <c r="N33" s="29" t="s">
        <v>258</v>
      </c>
    </row>
    <row r="34" spans="1:14" ht="108.5">
      <c r="A34" s="54"/>
      <c r="B34" s="62"/>
      <c r="C34" s="62" t="s">
        <v>142</v>
      </c>
      <c r="D34" s="62" t="s">
        <v>154</v>
      </c>
      <c r="E34" s="20">
        <f t="shared" si="1"/>
        <v>31</v>
      </c>
      <c r="F34" s="20" t="s">
        <v>364</v>
      </c>
      <c r="G34" s="40" t="s">
        <v>213</v>
      </c>
      <c r="H34" s="10" t="s">
        <v>217</v>
      </c>
      <c r="I34" s="10">
        <v>2</v>
      </c>
      <c r="J34" s="10" t="s">
        <v>271</v>
      </c>
      <c r="K34" s="10">
        <v>5</v>
      </c>
      <c r="L34" s="9" t="s">
        <v>381</v>
      </c>
      <c r="M34" s="10">
        <f t="shared" si="0"/>
        <v>10</v>
      </c>
      <c r="N34" s="29" t="s">
        <v>258</v>
      </c>
    </row>
    <row r="35" spans="1:14" ht="108.5">
      <c r="A35" s="54"/>
      <c r="B35" s="62"/>
      <c r="C35" s="62"/>
      <c r="D35" s="62"/>
      <c r="E35" s="20">
        <f t="shared" si="1"/>
        <v>32</v>
      </c>
      <c r="F35" s="20" t="s">
        <v>150</v>
      </c>
      <c r="G35" s="40" t="s">
        <v>213</v>
      </c>
      <c r="H35" s="10" t="s">
        <v>218</v>
      </c>
      <c r="I35" s="10">
        <v>2</v>
      </c>
      <c r="J35" s="10" t="s">
        <v>271</v>
      </c>
      <c r="K35" s="10">
        <v>5</v>
      </c>
      <c r="L35" s="9" t="s">
        <v>381</v>
      </c>
      <c r="M35" s="10">
        <f t="shared" si="0"/>
        <v>10</v>
      </c>
      <c r="N35" s="29" t="s">
        <v>258</v>
      </c>
    </row>
    <row r="36" spans="1:14" ht="108.5">
      <c r="A36" s="54"/>
      <c r="B36" s="62"/>
      <c r="C36" s="62"/>
      <c r="D36" s="62"/>
      <c r="E36" s="20">
        <f t="shared" si="1"/>
        <v>33</v>
      </c>
      <c r="F36" s="20" t="s">
        <v>365</v>
      </c>
      <c r="G36" s="42" t="s">
        <v>376</v>
      </c>
      <c r="H36" s="10" t="s">
        <v>218</v>
      </c>
      <c r="I36" s="10">
        <v>5</v>
      </c>
      <c r="J36" s="10" t="s">
        <v>272</v>
      </c>
      <c r="K36" s="10">
        <v>5</v>
      </c>
      <c r="L36" s="9" t="s">
        <v>381</v>
      </c>
      <c r="M36" s="10">
        <f t="shared" si="0"/>
        <v>25</v>
      </c>
      <c r="N36" s="9" t="s">
        <v>257</v>
      </c>
    </row>
    <row r="37" spans="1:14" ht="108.5">
      <c r="A37" s="54"/>
      <c r="B37" s="62"/>
      <c r="C37" s="19" t="s">
        <v>140</v>
      </c>
      <c r="D37" s="19" t="s">
        <v>366</v>
      </c>
      <c r="E37" s="20">
        <f t="shared" si="1"/>
        <v>34</v>
      </c>
      <c r="F37" s="20" t="s">
        <v>364</v>
      </c>
      <c r="G37" s="40" t="s">
        <v>213</v>
      </c>
      <c r="H37" s="10" t="s">
        <v>218</v>
      </c>
      <c r="I37" s="10">
        <v>5</v>
      </c>
      <c r="J37" s="10" t="s">
        <v>272</v>
      </c>
      <c r="K37" s="10">
        <v>5</v>
      </c>
      <c r="L37" s="9" t="s">
        <v>381</v>
      </c>
      <c r="M37" s="10">
        <f t="shared" si="0"/>
        <v>25</v>
      </c>
      <c r="N37" s="9" t="s">
        <v>257</v>
      </c>
    </row>
    <row r="38" spans="1:14" ht="46.5">
      <c r="A38" s="54"/>
      <c r="B38" s="62"/>
      <c r="C38" s="62" t="s">
        <v>143</v>
      </c>
      <c r="D38" s="62" t="s">
        <v>155</v>
      </c>
      <c r="E38" s="20">
        <f t="shared" si="1"/>
        <v>35</v>
      </c>
      <c r="F38" s="20" t="s">
        <v>148</v>
      </c>
      <c r="G38" s="40" t="s">
        <v>220</v>
      </c>
      <c r="H38" s="10" t="s">
        <v>221</v>
      </c>
      <c r="I38" s="10">
        <v>4</v>
      </c>
      <c r="J38" s="10" t="s">
        <v>270</v>
      </c>
      <c r="K38" s="10">
        <v>5</v>
      </c>
      <c r="L38" s="9" t="s">
        <v>381</v>
      </c>
      <c r="M38" s="10">
        <f t="shared" si="0"/>
        <v>20</v>
      </c>
      <c r="N38" s="9" t="s">
        <v>257</v>
      </c>
    </row>
    <row r="39" spans="1:14" ht="62">
      <c r="A39" s="54"/>
      <c r="B39" s="62"/>
      <c r="C39" s="62"/>
      <c r="D39" s="62"/>
      <c r="E39" s="20">
        <f t="shared" si="1"/>
        <v>36</v>
      </c>
      <c r="F39" s="20" t="s">
        <v>367</v>
      </c>
      <c r="G39" s="40" t="s">
        <v>213</v>
      </c>
      <c r="H39" s="10" t="s">
        <v>222</v>
      </c>
      <c r="I39" s="10">
        <v>5</v>
      </c>
      <c r="J39" s="10" t="s">
        <v>272</v>
      </c>
      <c r="K39" s="10">
        <v>5</v>
      </c>
      <c r="L39" s="9" t="s">
        <v>381</v>
      </c>
      <c r="M39" s="10">
        <f t="shared" si="0"/>
        <v>25</v>
      </c>
      <c r="N39" s="9" t="s">
        <v>257</v>
      </c>
    </row>
    <row r="40" spans="1:14" ht="62">
      <c r="A40" s="54"/>
      <c r="B40" s="62" t="s">
        <v>183</v>
      </c>
      <c r="C40" s="62"/>
      <c r="D40" s="19" t="s">
        <v>158</v>
      </c>
      <c r="E40" s="20">
        <f t="shared" si="1"/>
        <v>37</v>
      </c>
      <c r="F40" s="20" t="s">
        <v>148</v>
      </c>
      <c r="G40" s="42" t="s">
        <v>219</v>
      </c>
      <c r="H40" s="10" t="s">
        <v>222</v>
      </c>
      <c r="I40" s="10">
        <v>5</v>
      </c>
      <c r="J40" s="10" t="s">
        <v>272</v>
      </c>
      <c r="K40" s="10">
        <v>5</v>
      </c>
      <c r="L40" s="9" t="s">
        <v>381</v>
      </c>
      <c r="M40" s="10">
        <f t="shared" si="0"/>
        <v>25</v>
      </c>
      <c r="N40" s="9" t="s">
        <v>257</v>
      </c>
    </row>
    <row r="41" spans="1:14" ht="62">
      <c r="A41" s="54"/>
      <c r="B41" s="62" t="s">
        <v>384</v>
      </c>
      <c r="C41" s="62"/>
      <c r="D41" s="62" t="s">
        <v>160</v>
      </c>
      <c r="E41" s="20">
        <f t="shared" si="1"/>
        <v>38</v>
      </c>
      <c r="F41" s="20" t="s">
        <v>170</v>
      </c>
      <c r="G41" s="40" t="s">
        <v>224</v>
      </c>
      <c r="H41" s="10" t="s">
        <v>210</v>
      </c>
      <c r="I41" s="10">
        <v>5</v>
      </c>
      <c r="J41" s="10" t="s">
        <v>272</v>
      </c>
      <c r="K41" s="10">
        <v>5</v>
      </c>
      <c r="L41" s="9" t="s">
        <v>381</v>
      </c>
      <c r="M41" s="10">
        <f t="shared" si="0"/>
        <v>25</v>
      </c>
      <c r="N41" s="9" t="s">
        <v>257</v>
      </c>
    </row>
    <row r="42" spans="1:14" ht="62">
      <c r="A42" s="54"/>
      <c r="B42" s="62"/>
      <c r="C42" s="62"/>
      <c r="D42" s="62"/>
      <c r="E42" s="20">
        <f t="shared" si="1"/>
        <v>39</v>
      </c>
      <c r="F42" s="20" t="s">
        <v>171</v>
      </c>
      <c r="G42" s="42" t="s">
        <v>378</v>
      </c>
      <c r="H42" s="10" t="s">
        <v>225</v>
      </c>
      <c r="I42" s="10">
        <v>5</v>
      </c>
      <c r="J42" s="10" t="s">
        <v>272</v>
      </c>
      <c r="K42" s="10">
        <v>5</v>
      </c>
      <c r="L42" s="9" t="s">
        <v>381</v>
      </c>
      <c r="M42" s="10">
        <f t="shared" si="0"/>
        <v>25</v>
      </c>
      <c r="N42" s="9" t="s">
        <v>257</v>
      </c>
    </row>
    <row r="43" spans="1:14" ht="77.5">
      <c r="A43" s="54"/>
      <c r="B43" s="55" t="s">
        <v>182</v>
      </c>
      <c r="C43" s="56"/>
      <c r="D43" s="19" t="s">
        <v>161</v>
      </c>
      <c r="E43" s="20">
        <f t="shared" si="1"/>
        <v>40</v>
      </c>
      <c r="F43" s="20" t="s">
        <v>369</v>
      </c>
      <c r="G43" s="40" t="s">
        <v>373</v>
      </c>
      <c r="H43" s="10" t="s">
        <v>210</v>
      </c>
      <c r="I43" s="10">
        <v>2</v>
      </c>
      <c r="J43" s="10" t="s">
        <v>271</v>
      </c>
      <c r="K43" s="10">
        <v>5</v>
      </c>
      <c r="L43" s="9" t="s">
        <v>381</v>
      </c>
      <c r="M43" s="10">
        <f t="shared" si="0"/>
        <v>10</v>
      </c>
      <c r="N43" s="29" t="s">
        <v>258</v>
      </c>
    </row>
    <row r="44" spans="1:14" ht="77.5">
      <c r="A44" s="54"/>
      <c r="B44" s="55" t="s">
        <v>181</v>
      </c>
      <c r="C44" s="56"/>
      <c r="D44" s="62" t="s">
        <v>418</v>
      </c>
      <c r="E44" s="20">
        <f t="shared" si="1"/>
        <v>41</v>
      </c>
      <c r="F44" s="20" t="s">
        <v>168</v>
      </c>
      <c r="G44" s="40" t="s">
        <v>374</v>
      </c>
      <c r="H44" s="10" t="s">
        <v>210</v>
      </c>
      <c r="I44" s="10">
        <v>1</v>
      </c>
      <c r="J44" s="10" t="s">
        <v>274</v>
      </c>
      <c r="K44" s="10">
        <v>5</v>
      </c>
      <c r="L44" s="9" t="s">
        <v>381</v>
      </c>
      <c r="M44" s="10">
        <f t="shared" si="0"/>
        <v>5</v>
      </c>
      <c r="N44" s="30" t="s">
        <v>259</v>
      </c>
    </row>
    <row r="45" spans="1:14" ht="46.5">
      <c r="A45" s="54"/>
      <c r="B45" s="57"/>
      <c r="C45" s="58"/>
      <c r="D45" s="62"/>
      <c r="E45" s="20">
        <f t="shared" si="1"/>
        <v>42</v>
      </c>
      <c r="F45" s="20" t="s">
        <v>169</v>
      </c>
      <c r="G45" s="40" t="s">
        <v>199</v>
      </c>
      <c r="H45" s="10" t="s">
        <v>188</v>
      </c>
      <c r="I45" s="10">
        <v>2</v>
      </c>
      <c r="J45" s="10" t="s">
        <v>271</v>
      </c>
      <c r="K45" s="10">
        <v>5</v>
      </c>
      <c r="L45" s="9" t="s">
        <v>381</v>
      </c>
      <c r="M45" s="10">
        <f t="shared" si="0"/>
        <v>10</v>
      </c>
      <c r="N45" s="29" t="s">
        <v>258</v>
      </c>
    </row>
    <row r="46" spans="1:14" ht="77.5">
      <c r="A46" s="54" t="s">
        <v>132</v>
      </c>
      <c r="B46" s="62" t="s">
        <v>135</v>
      </c>
      <c r="C46" s="62" t="s">
        <v>370</v>
      </c>
      <c r="D46" s="62" t="s">
        <v>162</v>
      </c>
      <c r="E46" s="20">
        <f t="shared" si="1"/>
        <v>43</v>
      </c>
      <c r="F46" s="21" t="s">
        <v>86</v>
      </c>
      <c r="G46" s="40" t="s">
        <v>372</v>
      </c>
      <c r="H46" s="10" t="s">
        <v>188</v>
      </c>
      <c r="I46" s="10">
        <v>2</v>
      </c>
      <c r="J46" s="10" t="s">
        <v>271</v>
      </c>
      <c r="K46" s="10">
        <v>5</v>
      </c>
      <c r="L46" s="9" t="s">
        <v>381</v>
      </c>
      <c r="M46" s="10">
        <f t="shared" si="0"/>
        <v>10</v>
      </c>
      <c r="N46" s="29" t="s">
        <v>258</v>
      </c>
    </row>
    <row r="47" spans="1:14" ht="77.5">
      <c r="A47" s="54"/>
      <c r="B47" s="62"/>
      <c r="C47" s="62"/>
      <c r="D47" s="62"/>
      <c r="E47" s="20">
        <f t="shared" si="1"/>
        <v>44</v>
      </c>
      <c r="F47" s="20" t="s">
        <v>351</v>
      </c>
      <c r="G47" s="40" t="s">
        <v>372</v>
      </c>
      <c r="H47" s="10" t="s">
        <v>188</v>
      </c>
      <c r="I47" s="10">
        <v>1</v>
      </c>
      <c r="J47" s="10" t="s">
        <v>274</v>
      </c>
      <c r="K47" s="10">
        <v>5</v>
      </c>
      <c r="L47" s="9" t="s">
        <v>381</v>
      </c>
      <c r="M47" s="10">
        <f t="shared" si="0"/>
        <v>5</v>
      </c>
      <c r="N47" s="30" t="s">
        <v>259</v>
      </c>
    </row>
    <row r="48" spans="1:14" ht="77.5">
      <c r="A48" s="54"/>
      <c r="B48" s="19" t="s">
        <v>134</v>
      </c>
      <c r="C48" s="19" t="s">
        <v>164</v>
      </c>
      <c r="D48" s="19" t="s">
        <v>167</v>
      </c>
      <c r="E48" s="20">
        <f t="shared" si="1"/>
        <v>45</v>
      </c>
      <c r="F48" s="21" t="s">
        <v>86</v>
      </c>
      <c r="G48" s="40" t="s">
        <v>372</v>
      </c>
      <c r="H48" s="10" t="s">
        <v>188</v>
      </c>
      <c r="I48" s="10">
        <v>2</v>
      </c>
      <c r="J48" s="10" t="s">
        <v>271</v>
      </c>
      <c r="K48" s="10">
        <v>5</v>
      </c>
      <c r="L48" s="9" t="s">
        <v>381</v>
      </c>
      <c r="M48" s="10">
        <f t="shared" si="0"/>
        <v>10</v>
      </c>
      <c r="N48" s="29" t="s">
        <v>258</v>
      </c>
    </row>
    <row r="49" spans="1:14" ht="77.5">
      <c r="A49" s="54"/>
      <c r="B49" s="19" t="s">
        <v>133</v>
      </c>
      <c r="C49" s="19" t="s">
        <v>165</v>
      </c>
      <c r="D49" s="24" t="s">
        <v>54</v>
      </c>
      <c r="E49" s="20">
        <f t="shared" si="1"/>
        <v>46</v>
      </c>
      <c r="F49" s="25" t="s">
        <v>48</v>
      </c>
      <c r="G49" s="40" t="s">
        <v>374</v>
      </c>
      <c r="H49" s="10" t="s">
        <v>226</v>
      </c>
      <c r="I49" s="10">
        <v>3</v>
      </c>
      <c r="J49" s="10" t="s">
        <v>41</v>
      </c>
      <c r="K49" s="10">
        <v>5</v>
      </c>
      <c r="L49" s="9" t="s">
        <v>381</v>
      </c>
      <c r="M49" s="10">
        <f t="shared" si="0"/>
        <v>15</v>
      </c>
      <c r="N49" s="9" t="s">
        <v>55</v>
      </c>
    </row>
  </sheetData>
  <mergeCells count="58">
    <mergeCell ref="H2:H3"/>
    <mergeCell ref="E2:E3"/>
    <mergeCell ref="A46:A49"/>
    <mergeCell ref="B46:B47"/>
    <mergeCell ref="C46:C47"/>
    <mergeCell ref="D46:D47"/>
    <mergeCell ref="A19:A45"/>
    <mergeCell ref="B19:B27"/>
    <mergeCell ref="C19:C20"/>
    <mergeCell ref="D19:D20"/>
    <mergeCell ref="C21:C23"/>
    <mergeCell ref="D21:D23"/>
    <mergeCell ref="C24:C25"/>
    <mergeCell ref="D24:D25"/>
    <mergeCell ref="B28:B29"/>
    <mergeCell ref="B40:C40"/>
    <mergeCell ref="B41:C42"/>
    <mergeCell ref="D41:D42"/>
    <mergeCell ref="B43:C43"/>
    <mergeCell ref="B44:C45"/>
    <mergeCell ref="D44:D45"/>
    <mergeCell ref="F2:F3"/>
    <mergeCell ref="G2:G3"/>
    <mergeCell ref="D28:D29"/>
    <mergeCell ref="B30:B39"/>
    <mergeCell ref="C30:C31"/>
    <mergeCell ref="D30:D31"/>
    <mergeCell ref="C32:C33"/>
    <mergeCell ref="D32:D33"/>
    <mergeCell ref="C34:C36"/>
    <mergeCell ref="D34:D36"/>
    <mergeCell ref="C38:C39"/>
    <mergeCell ref="D38:D39"/>
    <mergeCell ref="C6:C7"/>
    <mergeCell ref="I1:N1"/>
    <mergeCell ref="I2:J2"/>
    <mergeCell ref="K2:L2"/>
    <mergeCell ref="M2:N2"/>
    <mergeCell ref="A4:A10"/>
    <mergeCell ref="B4:C5"/>
    <mergeCell ref="D4:D5"/>
    <mergeCell ref="B6:B8"/>
    <mergeCell ref="D6:D8"/>
    <mergeCell ref="B9:B10"/>
    <mergeCell ref="D9:D10"/>
    <mergeCell ref="A2:A3"/>
    <mergeCell ref="B2:B3"/>
    <mergeCell ref="C2:C3"/>
    <mergeCell ref="D2:D3"/>
    <mergeCell ref="A1:H1"/>
    <mergeCell ref="A11:A18"/>
    <mergeCell ref="B11:B12"/>
    <mergeCell ref="D11:D12"/>
    <mergeCell ref="B14:B15"/>
    <mergeCell ref="C14:C15"/>
    <mergeCell ref="D14:D15"/>
    <mergeCell ref="B16:B18"/>
    <mergeCell ref="D16:D18"/>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99"/>
  <sheetViews>
    <sheetView topLeftCell="T30" zoomScale="90" zoomScaleNormal="90" workbookViewId="0">
      <selection activeCell="AC36" sqref="AC36:AE37"/>
    </sheetView>
  </sheetViews>
  <sheetFormatPr baseColWidth="10" defaultRowHeight="15.5"/>
  <cols>
    <col min="1" max="1" width="6.58203125" style="22" customWidth="1"/>
    <col min="2" max="2" width="30.08203125" style="17" customWidth="1"/>
    <col min="3" max="3" width="39" style="13" customWidth="1"/>
    <col min="4" max="4" width="33.5" style="13" customWidth="1"/>
    <col min="5" max="5" width="9.08203125" style="13" customWidth="1"/>
    <col min="6" max="6" width="13.5" style="13" customWidth="1"/>
    <col min="7" max="7" width="9.58203125" style="13" customWidth="1"/>
    <col min="8" max="8" width="10.83203125" style="13"/>
    <col min="9" max="9" width="9.58203125" style="13" customWidth="1"/>
    <col min="10" max="10" width="10.83203125" style="13"/>
    <col min="11" max="12" width="3.33203125" style="13" customWidth="1"/>
    <col min="13" max="13" width="4.33203125" style="13" customWidth="1"/>
    <col min="14" max="14" width="3.58203125" style="13" customWidth="1"/>
    <col min="15" max="15" width="4.08203125" style="13" customWidth="1"/>
    <col min="16" max="16" width="3.83203125" style="13" customWidth="1"/>
    <col min="17" max="17" width="3.33203125" style="13" customWidth="1"/>
    <col min="18" max="18" width="5.83203125" style="13" customWidth="1"/>
    <col min="19" max="19" width="47.33203125" style="13" customWidth="1"/>
    <col min="20" max="20" width="30.58203125" style="13" customWidth="1"/>
    <col min="21" max="21" width="31.5" style="13" customWidth="1"/>
    <col min="22" max="22" width="27.08203125" style="13" customWidth="1"/>
    <col min="23" max="23" width="13.83203125" style="13" customWidth="1"/>
    <col min="24" max="24" width="14.5" style="13" customWidth="1"/>
    <col min="25" max="25" width="30.08203125" style="17" customWidth="1"/>
  </cols>
  <sheetData>
    <row r="1" spans="1:31" ht="116.15" customHeight="1">
      <c r="A1" s="112" t="s">
        <v>260</v>
      </c>
      <c r="B1" s="113"/>
      <c r="C1" s="113"/>
      <c r="D1" s="113"/>
      <c r="E1" s="112" t="s">
        <v>227</v>
      </c>
      <c r="F1" s="112"/>
      <c r="G1" s="112"/>
      <c r="H1" s="112"/>
      <c r="I1" s="112"/>
      <c r="J1" s="112"/>
      <c r="K1" s="120" t="s">
        <v>56</v>
      </c>
      <c r="L1" s="121"/>
      <c r="M1" s="121"/>
      <c r="N1" s="122"/>
      <c r="O1" s="101" t="s">
        <v>57</v>
      </c>
      <c r="P1" s="102"/>
      <c r="Q1" s="103"/>
      <c r="R1" s="126" t="s">
        <v>64</v>
      </c>
      <c r="S1" s="98" t="s">
        <v>74</v>
      </c>
      <c r="T1" s="99"/>
      <c r="U1" s="99"/>
      <c r="V1" s="100"/>
      <c r="W1" s="101" t="s">
        <v>344</v>
      </c>
      <c r="X1" s="103"/>
      <c r="Y1" s="74" t="s">
        <v>386</v>
      </c>
      <c r="Z1" s="128" t="s">
        <v>432</v>
      </c>
      <c r="AA1" s="128"/>
      <c r="AB1" s="128"/>
      <c r="AC1" s="128" t="s">
        <v>430</v>
      </c>
      <c r="AD1" s="128"/>
      <c r="AE1" s="128"/>
    </row>
    <row r="2" spans="1:31" ht="39" customHeight="1">
      <c r="A2" s="74" t="s">
        <v>45</v>
      </c>
      <c r="B2" s="74" t="s">
        <v>52</v>
      </c>
      <c r="C2" s="74" t="s">
        <v>49</v>
      </c>
      <c r="D2" s="74" t="s">
        <v>50</v>
      </c>
      <c r="E2" s="71" t="s">
        <v>228</v>
      </c>
      <c r="F2" s="71"/>
      <c r="G2" s="54" t="s">
        <v>254</v>
      </c>
      <c r="H2" s="54"/>
      <c r="I2" s="54" t="s">
        <v>255</v>
      </c>
      <c r="J2" s="54"/>
      <c r="K2" s="123"/>
      <c r="L2" s="124"/>
      <c r="M2" s="124"/>
      <c r="N2" s="125"/>
      <c r="O2" s="107"/>
      <c r="P2" s="108"/>
      <c r="Q2" s="109"/>
      <c r="R2" s="127"/>
      <c r="S2" s="54" t="s">
        <v>75</v>
      </c>
      <c r="T2" s="45" t="s">
        <v>425</v>
      </c>
      <c r="U2" s="45" t="s">
        <v>76</v>
      </c>
      <c r="V2" s="118" t="s">
        <v>58</v>
      </c>
      <c r="W2" s="107"/>
      <c r="X2" s="109"/>
      <c r="Y2" s="129"/>
      <c r="Z2" s="128"/>
      <c r="AA2" s="128"/>
      <c r="AB2" s="128"/>
      <c r="AC2" s="128"/>
      <c r="AD2" s="128"/>
      <c r="AE2" s="128"/>
    </row>
    <row r="3" spans="1:31" s="1" customFormat="1" ht="73" customHeight="1">
      <c r="A3" s="75"/>
      <c r="B3" s="75"/>
      <c r="C3" s="75"/>
      <c r="D3" s="75"/>
      <c r="E3" s="18" t="s">
        <v>261</v>
      </c>
      <c r="F3" s="18" t="s">
        <v>379</v>
      </c>
      <c r="G3" s="18" t="s">
        <v>263</v>
      </c>
      <c r="H3" s="18" t="s">
        <v>264</v>
      </c>
      <c r="I3" s="11" t="s">
        <v>380</v>
      </c>
      <c r="J3" s="11" t="s">
        <v>266</v>
      </c>
      <c r="K3" s="46" t="s">
        <v>275</v>
      </c>
      <c r="L3" s="46" t="s">
        <v>276</v>
      </c>
      <c r="M3" s="46" t="s">
        <v>277</v>
      </c>
      <c r="N3" s="46" t="s">
        <v>281</v>
      </c>
      <c r="O3" s="46" t="s">
        <v>278</v>
      </c>
      <c r="P3" s="46" t="s">
        <v>279</v>
      </c>
      <c r="Q3" s="46" t="s">
        <v>280</v>
      </c>
      <c r="R3" s="46" t="s">
        <v>294</v>
      </c>
      <c r="S3" s="54"/>
      <c r="T3" s="11" t="s">
        <v>424</v>
      </c>
      <c r="U3" s="11" t="s">
        <v>77</v>
      </c>
      <c r="V3" s="119"/>
      <c r="W3" s="11" t="s">
        <v>78</v>
      </c>
      <c r="X3" s="11" t="s">
        <v>387</v>
      </c>
      <c r="Y3" s="75"/>
      <c r="Z3" s="128"/>
      <c r="AA3" s="128"/>
      <c r="AB3" s="128"/>
      <c r="AC3" s="128"/>
      <c r="AD3" s="128"/>
      <c r="AE3" s="128"/>
    </row>
    <row r="4" spans="1:31" s="1" customFormat="1" ht="43" customHeight="1">
      <c r="A4" s="59">
        <v>1</v>
      </c>
      <c r="B4" s="59" t="s">
        <v>184</v>
      </c>
      <c r="C4" s="54" t="s">
        <v>199</v>
      </c>
      <c r="D4" s="54" t="s">
        <v>188</v>
      </c>
      <c r="E4" s="54">
        <v>5</v>
      </c>
      <c r="F4" s="54" t="s">
        <v>268</v>
      </c>
      <c r="G4" s="54">
        <v>5</v>
      </c>
      <c r="H4" s="114" t="s">
        <v>381</v>
      </c>
      <c r="I4" s="59">
        <f>E4*G4</f>
        <v>25</v>
      </c>
      <c r="J4" s="114" t="s">
        <v>257</v>
      </c>
      <c r="K4" s="110"/>
      <c r="L4" s="54" t="s">
        <v>0</v>
      </c>
      <c r="M4" s="54"/>
      <c r="N4" s="54" t="s">
        <v>0</v>
      </c>
      <c r="O4" s="54" t="s">
        <v>0</v>
      </c>
      <c r="P4" s="54" t="s">
        <v>0</v>
      </c>
      <c r="Q4" s="54"/>
      <c r="R4" s="11">
        <v>1</v>
      </c>
      <c r="S4" s="11" t="s">
        <v>282</v>
      </c>
      <c r="T4" s="11" t="s">
        <v>6</v>
      </c>
      <c r="U4" s="11" t="s">
        <v>284</v>
      </c>
      <c r="V4" s="11" t="s">
        <v>388</v>
      </c>
      <c r="W4" s="11" t="s">
        <v>43</v>
      </c>
      <c r="X4" s="11" t="s">
        <v>60</v>
      </c>
      <c r="Y4" s="59" t="s">
        <v>336</v>
      </c>
      <c r="Z4" s="54" t="s">
        <v>434</v>
      </c>
      <c r="AA4" s="54"/>
      <c r="AB4" s="54"/>
      <c r="AC4" s="54" t="s">
        <v>444</v>
      </c>
      <c r="AD4" s="54"/>
      <c r="AE4" s="54"/>
    </row>
    <row r="5" spans="1:31" s="1" customFormat="1" ht="92.25" customHeight="1">
      <c r="A5" s="59"/>
      <c r="B5" s="59"/>
      <c r="C5" s="54"/>
      <c r="D5" s="54"/>
      <c r="E5" s="54"/>
      <c r="F5" s="54"/>
      <c r="G5" s="54"/>
      <c r="H5" s="114"/>
      <c r="I5" s="59"/>
      <c r="J5" s="114"/>
      <c r="K5" s="110"/>
      <c r="L5" s="54"/>
      <c r="M5" s="54"/>
      <c r="N5" s="54"/>
      <c r="O5" s="54"/>
      <c r="P5" s="54"/>
      <c r="Q5" s="54"/>
      <c r="R5" s="48">
        <v>2</v>
      </c>
      <c r="S5" s="11" t="s">
        <v>283</v>
      </c>
      <c r="T5" s="11" t="s">
        <v>7</v>
      </c>
      <c r="U5" s="11" t="s">
        <v>285</v>
      </c>
      <c r="V5" s="11" t="s">
        <v>320</v>
      </c>
      <c r="W5" s="11" t="s">
        <v>43</v>
      </c>
      <c r="X5" s="11" t="s">
        <v>286</v>
      </c>
      <c r="Y5" s="59"/>
      <c r="Z5" s="54"/>
      <c r="AA5" s="54"/>
      <c r="AB5" s="54"/>
      <c r="AC5" s="54"/>
      <c r="AD5" s="54"/>
      <c r="AE5" s="54"/>
    </row>
    <row r="6" spans="1:31" ht="36" customHeight="1">
      <c r="A6" s="59">
        <v>2</v>
      </c>
      <c r="B6" s="59" t="s">
        <v>81</v>
      </c>
      <c r="C6" s="111" t="s">
        <v>200</v>
      </c>
      <c r="D6" s="54" t="s">
        <v>190</v>
      </c>
      <c r="E6" s="54">
        <v>5</v>
      </c>
      <c r="F6" s="54" t="s">
        <v>268</v>
      </c>
      <c r="G6" s="54">
        <v>5</v>
      </c>
      <c r="H6" s="114" t="s">
        <v>381</v>
      </c>
      <c r="I6" s="59">
        <f t="shared" ref="I6:I36" si="0">E6*G6</f>
        <v>25</v>
      </c>
      <c r="J6" s="114" t="s">
        <v>257</v>
      </c>
      <c r="K6" s="54"/>
      <c r="L6" s="54" t="s">
        <v>0</v>
      </c>
      <c r="M6" s="54"/>
      <c r="N6" s="54" t="s">
        <v>0</v>
      </c>
      <c r="O6" s="54" t="s">
        <v>0</v>
      </c>
      <c r="P6" s="54" t="s">
        <v>0</v>
      </c>
      <c r="Q6" s="54" t="s">
        <v>0</v>
      </c>
      <c r="R6" s="11">
        <v>1</v>
      </c>
      <c r="S6" s="11" t="s">
        <v>287</v>
      </c>
      <c r="T6" s="11" t="s">
        <v>6</v>
      </c>
      <c r="U6" s="11" t="s">
        <v>79</v>
      </c>
      <c r="V6" s="11" t="s">
        <v>321</v>
      </c>
      <c r="W6" s="11" t="s">
        <v>62</v>
      </c>
      <c r="X6" s="11" t="s">
        <v>60</v>
      </c>
      <c r="Y6" s="59" t="s">
        <v>337</v>
      </c>
      <c r="Z6" s="54" t="s">
        <v>435</v>
      </c>
      <c r="AA6" s="54"/>
      <c r="AB6" s="54"/>
      <c r="AC6" s="54" t="s">
        <v>445</v>
      </c>
      <c r="AD6" s="54"/>
      <c r="AE6" s="54"/>
    </row>
    <row r="7" spans="1:31" ht="49" customHeight="1">
      <c r="A7" s="59"/>
      <c r="B7" s="59"/>
      <c r="C7" s="111"/>
      <c r="D7" s="54"/>
      <c r="E7" s="54"/>
      <c r="F7" s="54"/>
      <c r="G7" s="54"/>
      <c r="H7" s="114"/>
      <c r="I7" s="59"/>
      <c r="J7" s="114"/>
      <c r="K7" s="54"/>
      <c r="L7" s="54"/>
      <c r="M7" s="54"/>
      <c r="N7" s="54"/>
      <c r="O7" s="54"/>
      <c r="P7" s="54"/>
      <c r="Q7" s="54"/>
      <c r="R7" s="11">
        <v>2</v>
      </c>
      <c r="S7" s="11" t="s">
        <v>288</v>
      </c>
      <c r="T7" s="11" t="s">
        <v>6</v>
      </c>
      <c r="U7" s="11" t="s">
        <v>293</v>
      </c>
      <c r="V7" s="49">
        <v>45047</v>
      </c>
      <c r="W7" s="11" t="s">
        <v>43</v>
      </c>
      <c r="X7" s="11" t="s">
        <v>286</v>
      </c>
      <c r="Y7" s="59"/>
      <c r="Z7" s="54"/>
      <c r="AA7" s="54"/>
      <c r="AB7" s="54"/>
      <c r="AC7" s="54"/>
      <c r="AD7" s="54"/>
      <c r="AE7" s="54"/>
    </row>
    <row r="8" spans="1:31" ht="52" customHeight="1">
      <c r="A8" s="59"/>
      <c r="B8" s="59"/>
      <c r="C8" s="111"/>
      <c r="D8" s="54"/>
      <c r="E8" s="54"/>
      <c r="F8" s="54"/>
      <c r="G8" s="54"/>
      <c r="H8" s="114"/>
      <c r="I8" s="59"/>
      <c r="J8" s="114"/>
      <c r="K8" s="54"/>
      <c r="L8" s="54"/>
      <c r="M8" s="54"/>
      <c r="N8" s="54"/>
      <c r="O8" s="54"/>
      <c r="P8" s="54"/>
      <c r="Q8" s="54"/>
      <c r="R8" s="11">
        <v>3</v>
      </c>
      <c r="S8" s="11" t="s">
        <v>289</v>
      </c>
      <c r="T8" s="11" t="s">
        <v>6</v>
      </c>
      <c r="U8" s="11" t="s">
        <v>389</v>
      </c>
      <c r="V8" s="49">
        <v>44958</v>
      </c>
      <c r="W8" s="11" t="s">
        <v>43</v>
      </c>
      <c r="X8" s="11" t="s">
        <v>286</v>
      </c>
      <c r="Y8" s="59"/>
      <c r="Z8" s="54"/>
      <c r="AA8" s="54"/>
      <c r="AB8" s="54"/>
      <c r="AC8" s="54"/>
      <c r="AD8" s="54"/>
      <c r="AE8" s="54"/>
    </row>
    <row r="9" spans="1:31" ht="37" customHeight="1">
      <c r="A9" s="59"/>
      <c r="B9" s="59"/>
      <c r="C9" s="111"/>
      <c r="D9" s="54"/>
      <c r="E9" s="54"/>
      <c r="F9" s="54"/>
      <c r="G9" s="54"/>
      <c r="H9" s="114"/>
      <c r="I9" s="59"/>
      <c r="J9" s="114"/>
      <c r="K9" s="54"/>
      <c r="L9" s="54"/>
      <c r="M9" s="54"/>
      <c r="N9" s="54"/>
      <c r="O9" s="54"/>
      <c r="P9" s="54"/>
      <c r="Q9" s="54"/>
      <c r="R9" s="11">
        <v>4</v>
      </c>
      <c r="S9" s="11" t="s">
        <v>296</v>
      </c>
      <c r="T9" s="11" t="s">
        <v>6</v>
      </c>
      <c r="U9" s="11" t="s">
        <v>389</v>
      </c>
      <c r="V9" s="49">
        <v>44986</v>
      </c>
      <c r="W9" s="11" t="s">
        <v>291</v>
      </c>
      <c r="X9" s="11" t="s">
        <v>60</v>
      </c>
      <c r="Y9" s="59"/>
      <c r="Z9" s="54"/>
      <c r="AA9" s="54"/>
      <c r="AB9" s="54"/>
      <c r="AC9" s="54"/>
      <c r="AD9" s="54"/>
      <c r="AE9" s="54"/>
    </row>
    <row r="10" spans="1:31" ht="60" customHeight="1">
      <c r="A10" s="59"/>
      <c r="B10" s="59"/>
      <c r="C10" s="111"/>
      <c r="D10" s="54"/>
      <c r="E10" s="54"/>
      <c r="F10" s="54"/>
      <c r="G10" s="54"/>
      <c r="H10" s="114"/>
      <c r="I10" s="59"/>
      <c r="J10" s="114"/>
      <c r="K10" s="54"/>
      <c r="L10" s="54"/>
      <c r="M10" s="54"/>
      <c r="N10" s="54"/>
      <c r="O10" s="54"/>
      <c r="P10" s="54"/>
      <c r="Q10" s="54"/>
      <c r="R10" s="11">
        <v>5</v>
      </c>
      <c r="S10" s="11" t="s">
        <v>290</v>
      </c>
      <c r="T10" s="11" t="s">
        <v>7</v>
      </c>
      <c r="U10" s="11" t="s">
        <v>333</v>
      </c>
      <c r="V10" s="11" t="s">
        <v>322</v>
      </c>
      <c r="W10" s="11" t="s">
        <v>292</v>
      </c>
      <c r="X10" s="11" t="s">
        <v>286</v>
      </c>
      <c r="Y10" s="59"/>
      <c r="Z10" s="54"/>
      <c r="AA10" s="54"/>
      <c r="AB10" s="54"/>
      <c r="AC10" s="54"/>
      <c r="AD10" s="54"/>
      <c r="AE10" s="54"/>
    </row>
    <row r="11" spans="1:31" ht="89.15" customHeight="1">
      <c r="A11" s="20">
        <f>A6+1</f>
        <v>3</v>
      </c>
      <c r="B11" s="20" t="s">
        <v>382</v>
      </c>
      <c r="C11" s="11" t="s">
        <v>201</v>
      </c>
      <c r="D11" s="11" t="s">
        <v>188</v>
      </c>
      <c r="E11" s="11">
        <v>5</v>
      </c>
      <c r="F11" s="11" t="s">
        <v>268</v>
      </c>
      <c r="G11" s="11">
        <v>5</v>
      </c>
      <c r="H11" s="47" t="s">
        <v>381</v>
      </c>
      <c r="I11" s="20">
        <f t="shared" si="0"/>
        <v>25</v>
      </c>
      <c r="J11" s="47" t="s">
        <v>257</v>
      </c>
      <c r="K11" s="50"/>
      <c r="L11" s="50"/>
      <c r="M11" s="50" t="s">
        <v>0</v>
      </c>
      <c r="N11" s="50"/>
      <c r="O11" s="50" t="s">
        <v>0</v>
      </c>
      <c r="P11" s="11"/>
      <c r="Q11" s="50"/>
      <c r="R11" s="11">
        <v>1</v>
      </c>
      <c r="S11" s="11" t="s">
        <v>295</v>
      </c>
      <c r="T11" s="11" t="s">
        <v>6</v>
      </c>
      <c r="U11" s="11" t="s">
        <v>390</v>
      </c>
      <c r="V11" s="11" t="s">
        <v>63</v>
      </c>
      <c r="W11" s="11" t="s">
        <v>62</v>
      </c>
      <c r="X11" s="11" t="s">
        <v>60</v>
      </c>
      <c r="Y11" s="20" t="s">
        <v>391</v>
      </c>
      <c r="Z11" s="98" t="s">
        <v>436</v>
      </c>
      <c r="AA11" s="99"/>
      <c r="AB11" s="100"/>
      <c r="AC11" s="98" t="s">
        <v>440</v>
      </c>
      <c r="AD11" s="99"/>
      <c r="AE11" s="100"/>
    </row>
    <row r="12" spans="1:31" ht="37" customHeight="1">
      <c r="A12" s="59">
        <f>A11+1</f>
        <v>4</v>
      </c>
      <c r="B12" s="54" t="s">
        <v>392</v>
      </c>
      <c r="C12" s="54" t="s">
        <v>201</v>
      </c>
      <c r="D12" s="54" t="s">
        <v>191</v>
      </c>
      <c r="E12" s="54">
        <v>5</v>
      </c>
      <c r="F12" s="54" t="s">
        <v>268</v>
      </c>
      <c r="G12" s="54">
        <v>5</v>
      </c>
      <c r="H12" s="114" t="s">
        <v>381</v>
      </c>
      <c r="I12" s="59">
        <f t="shared" si="0"/>
        <v>25</v>
      </c>
      <c r="J12" s="114" t="s">
        <v>257</v>
      </c>
      <c r="K12" s="54"/>
      <c r="L12" s="54" t="s">
        <v>0</v>
      </c>
      <c r="M12" s="54"/>
      <c r="N12" s="54" t="s">
        <v>0</v>
      </c>
      <c r="O12" s="54" t="s">
        <v>0</v>
      </c>
      <c r="P12" s="54" t="s">
        <v>82</v>
      </c>
      <c r="Q12" s="54"/>
      <c r="R12" s="11">
        <v>1</v>
      </c>
      <c r="S12" s="11" t="s">
        <v>393</v>
      </c>
      <c r="T12" s="11" t="s">
        <v>6</v>
      </c>
      <c r="U12" s="11" t="s">
        <v>59</v>
      </c>
      <c r="V12" s="49">
        <v>45047</v>
      </c>
      <c r="W12" s="11" t="s">
        <v>62</v>
      </c>
      <c r="X12" s="11" t="s">
        <v>60</v>
      </c>
      <c r="Y12" s="54" t="s">
        <v>394</v>
      </c>
      <c r="Z12" s="101" t="s">
        <v>437</v>
      </c>
      <c r="AA12" s="102"/>
      <c r="AB12" s="103"/>
      <c r="AC12" s="101" t="s">
        <v>446</v>
      </c>
      <c r="AD12" s="102"/>
      <c r="AE12" s="103"/>
    </row>
    <row r="13" spans="1:31" ht="45" customHeight="1">
      <c r="A13" s="59"/>
      <c r="B13" s="54"/>
      <c r="C13" s="54"/>
      <c r="D13" s="54"/>
      <c r="E13" s="54"/>
      <c r="F13" s="54"/>
      <c r="G13" s="54"/>
      <c r="H13" s="114"/>
      <c r="I13" s="59"/>
      <c r="J13" s="114"/>
      <c r="K13" s="54"/>
      <c r="L13" s="54"/>
      <c r="M13" s="54"/>
      <c r="N13" s="54"/>
      <c r="O13" s="54"/>
      <c r="P13" s="54"/>
      <c r="Q13" s="54"/>
      <c r="R13" s="11">
        <v>2</v>
      </c>
      <c r="S13" s="11" t="s">
        <v>395</v>
      </c>
      <c r="T13" s="11" t="s">
        <v>6</v>
      </c>
      <c r="U13" s="11" t="s">
        <v>59</v>
      </c>
      <c r="V13" s="49">
        <v>45047</v>
      </c>
      <c r="W13" s="11" t="s">
        <v>43</v>
      </c>
      <c r="X13" s="11" t="s">
        <v>286</v>
      </c>
      <c r="Y13" s="54"/>
      <c r="Z13" s="104"/>
      <c r="AA13" s="105"/>
      <c r="AB13" s="106"/>
      <c r="AC13" s="104"/>
      <c r="AD13" s="105"/>
      <c r="AE13" s="106"/>
    </row>
    <row r="14" spans="1:31" ht="54" customHeight="1">
      <c r="A14" s="59"/>
      <c r="B14" s="54"/>
      <c r="C14" s="54"/>
      <c r="D14" s="54"/>
      <c r="E14" s="54"/>
      <c r="F14" s="54"/>
      <c r="G14" s="54"/>
      <c r="H14" s="114"/>
      <c r="I14" s="59"/>
      <c r="J14" s="114"/>
      <c r="K14" s="54"/>
      <c r="L14" s="54"/>
      <c r="M14" s="54"/>
      <c r="N14" s="54"/>
      <c r="O14" s="54"/>
      <c r="P14" s="54"/>
      <c r="Q14" s="54"/>
      <c r="R14" s="11">
        <v>3</v>
      </c>
      <c r="S14" s="11" t="s">
        <v>297</v>
      </c>
      <c r="T14" s="11" t="s">
        <v>6</v>
      </c>
      <c r="U14" s="11" t="s">
        <v>298</v>
      </c>
      <c r="V14" s="11" t="s">
        <v>323</v>
      </c>
      <c r="W14" s="11" t="s">
        <v>43</v>
      </c>
      <c r="X14" s="11" t="s">
        <v>286</v>
      </c>
      <c r="Y14" s="54"/>
      <c r="Z14" s="104"/>
      <c r="AA14" s="105"/>
      <c r="AB14" s="106"/>
      <c r="AC14" s="104"/>
      <c r="AD14" s="105"/>
      <c r="AE14" s="106"/>
    </row>
    <row r="15" spans="1:31" ht="54" customHeight="1">
      <c r="A15" s="59"/>
      <c r="B15" s="54"/>
      <c r="C15" s="54"/>
      <c r="D15" s="54"/>
      <c r="E15" s="54"/>
      <c r="F15" s="54"/>
      <c r="G15" s="54"/>
      <c r="H15" s="114"/>
      <c r="I15" s="59"/>
      <c r="J15" s="114"/>
      <c r="K15" s="54"/>
      <c r="L15" s="54"/>
      <c r="M15" s="54"/>
      <c r="N15" s="54"/>
      <c r="O15" s="54"/>
      <c r="P15" s="54"/>
      <c r="Q15" s="54"/>
      <c r="R15" s="11">
        <v>4</v>
      </c>
      <c r="S15" s="11" t="s">
        <v>396</v>
      </c>
      <c r="T15" s="11" t="s">
        <v>6</v>
      </c>
      <c r="U15" s="11" t="s">
        <v>397</v>
      </c>
      <c r="V15" s="11" t="s">
        <v>324</v>
      </c>
      <c r="W15" s="11" t="s">
        <v>43</v>
      </c>
      <c r="X15" s="11" t="s">
        <v>286</v>
      </c>
      <c r="Y15" s="54"/>
      <c r="Z15" s="107"/>
      <c r="AA15" s="108"/>
      <c r="AB15" s="109"/>
      <c r="AC15" s="107"/>
      <c r="AD15" s="108"/>
      <c r="AE15" s="109"/>
    </row>
    <row r="16" spans="1:31" ht="45" customHeight="1">
      <c r="A16" s="59">
        <f>A12+1</f>
        <v>5</v>
      </c>
      <c r="B16" s="59" t="s">
        <v>83</v>
      </c>
      <c r="C16" s="54" t="s">
        <v>371</v>
      </c>
      <c r="D16" s="54" t="s">
        <v>189</v>
      </c>
      <c r="E16" s="54">
        <v>2</v>
      </c>
      <c r="F16" s="54" t="s">
        <v>42</v>
      </c>
      <c r="G16" s="54">
        <v>5</v>
      </c>
      <c r="H16" s="114" t="s">
        <v>381</v>
      </c>
      <c r="I16" s="59">
        <f t="shared" si="0"/>
        <v>10</v>
      </c>
      <c r="J16" s="115" t="s">
        <v>258</v>
      </c>
      <c r="K16" s="54"/>
      <c r="L16" s="54"/>
      <c r="M16" s="54" t="s">
        <v>0</v>
      </c>
      <c r="N16" s="54"/>
      <c r="O16" s="54" t="s">
        <v>0</v>
      </c>
      <c r="P16" s="54"/>
      <c r="Q16" s="54"/>
      <c r="R16" s="11">
        <v>1</v>
      </c>
      <c r="S16" s="11" t="s">
        <v>398</v>
      </c>
      <c r="T16" s="11" t="s">
        <v>6</v>
      </c>
      <c r="U16" s="11" t="s">
        <v>399</v>
      </c>
      <c r="V16" s="49">
        <v>45078</v>
      </c>
      <c r="W16" s="11" t="s">
        <v>43</v>
      </c>
      <c r="X16" s="11" t="s">
        <v>60</v>
      </c>
      <c r="Y16" s="59" t="s">
        <v>338</v>
      </c>
      <c r="Z16" s="54" t="s">
        <v>437</v>
      </c>
      <c r="AA16" s="54"/>
      <c r="AB16" s="54"/>
      <c r="AC16" s="54" t="s">
        <v>447</v>
      </c>
      <c r="AD16" s="54"/>
      <c r="AE16" s="54"/>
    </row>
    <row r="17" spans="1:31" ht="31">
      <c r="A17" s="59"/>
      <c r="B17" s="59"/>
      <c r="C17" s="54"/>
      <c r="D17" s="54"/>
      <c r="E17" s="54"/>
      <c r="F17" s="54"/>
      <c r="G17" s="54"/>
      <c r="H17" s="114"/>
      <c r="I17" s="59"/>
      <c r="J17" s="115"/>
      <c r="K17" s="54"/>
      <c r="L17" s="54"/>
      <c r="M17" s="54"/>
      <c r="N17" s="54"/>
      <c r="O17" s="54"/>
      <c r="P17" s="54"/>
      <c r="Q17" s="54"/>
      <c r="R17" s="11">
        <v>2</v>
      </c>
      <c r="S17" s="11" t="s">
        <v>299</v>
      </c>
      <c r="T17" s="11" t="s">
        <v>6</v>
      </c>
      <c r="U17" s="11" t="s">
        <v>400</v>
      </c>
      <c r="V17" s="11" t="s">
        <v>325</v>
      </c>
      <c r="W17" s="11" t="s">
        <v>43</v>
      </c>
      <c r="X17" s="11" t="s">
        <v>60</v>
      </c>
      <c r="Y17" s="59"/>
      <c r="Z17" s="54"/>
      <c r="AA17" s="54"/>
      <c r="AB17" s="54"/>
      <c r="AC17" s="54"/>
      <c r="AD17" s="54"/>
      <c r="AE17" s="54"/>
    </row>
    <row r="18" spans="1:31" ht="60" customHeight="1">
      <c r="A18" s="59">
        <f>A16+1</f>
        <v>6</v>
      </c>
      <c r="B18" s="59" t="s">
        <v>187</v>
      </c>
      <c r="C18" s="54" t="s">
        <v>372</v>
      </c>
      <c r="D18" s="54" t="s">
        <v>188</v>
      </c>
      <c r="E18" s="54">
        <v>2</v>
      </c>
      <c r="F18" s="54" t="s">
        <v>42</v>
      </c>
      <c r="G18" s="54">
        <v>5</v>
      </c>
      <c r="H18" s="114" t="s">
        <v>381</v>
      </c>
      <c r="I18" s="59">
        <f t="shared" si="0"/>
        <v>10</v>
      </c>
      <c r="J18" s="115" t="s">
        <v>258</v>
      </c>
      <c r="K18" s="54"/>
      <c r="L18" s="54"/>
      <c r="M18" s="54" t="s">
        <v>0</v>
      </c>
      <c r="N18" s="54"/>
      <c r="O18" s="54" t="s">
        <v>0</v>
      </c>
      <c r="P18" s="54" t="s">
        <v>0</v>
      </c>
      <c r="Q18" s="54"/>
      <c r="R18" s="11">
        <v>1</v>
      </c>
      <c r="S18" s="11" t="s">
        <v>401</v>
      </c>
      <c r="T18" s="11" t="s">
        <v>7</v>
      </c>
      <c r="U18" s="11" t="s">
        <v>300</v>
      </c>
      <c r="V18" s="11" t="s">
        <v>422</v>
      </c>
      <c r="W18" s="11" t="s">
        <v>43</v>
      </c>
      <c r="X18" s="11" t="s">
        <v>60</v>
      </c>
      <c r="Y18" s="59" t="s">
        <v>339</v>
      </c>
      <c r="Z18" s="54" t="s">
        <v>433</v>
      </c>
      <c r="AA18" s="54"/>
      <c r="AB18" s="54"/>
      <c r="AC18" s="101" t="s">
        <v>441</v>
      </c>
      <c r="AD18" s="102"/>
      <c r="AE18" s="103"/>
    </row>
    <row r="19" spans="1:31" ht="77.25" customHeight="1">
      <c r="A19" s="59"/>
      <c r="B19" s="59"/>
      <c r="C19" s="54"/>
      <c r="D19" s="54"/>
      <c r="E19" s="54"/>
      <c r="F19" s="54"/>
      <c r="G19" s="54"/>
      <c r="H19" s="114"/>
      <c r="I19" s="59"/>
      <c r="J19" s="115"/>
      <c r="K19" s="54"/>
      <c r="L19" s="54"/>
      <c r="M19" s="54"/>
      <c r="N19" s="54"/>
      <c r="O19" s="54"/>
      <c r="P19" s="54"/>
      <c r="Q19" s="54"/>
      <c r="R19" s="11">
        <v>2</v>
      </c>
      <c r="S19" s="11" t="s">
        <v>301</v>
      </c>
      <c r="T19" s="11" t="s">
        <v>7</v>
      </c>
      <c r="U19" s="11" t="s">
        <v>402</v>
      </c>
      <c r="V19" s="11" t="s">
        <v>326</v>
      </c>
      <c r="W19" s="11" t="s">
        <v>302</v>
      </c>
      <c r="X19" s="11" t="s">
        <v>60</v>
      </c>
      <c r="Y19" s="59"/>
      <c r="Z19" s="54"/>
      <c r="AA19" s="54"/>
      <c r="AB19" s="54"/>
      <c r="AC19" s="107"/>
      <c r="AD19" s="108"/>
      <c r="AE19" s="109"/>
    </row>
    <row r="20" spans="1:31" ht="78" customHeight="1">
      <c r="A20" s="59">
        <f>A18+1</f>
        <v>7</v>
      </c>
      <c r="B20" s="59" t="s">
        <v>351</v>
      </c>
      <c r="C20" s="54" t="s">
        <v>372</v>
      </c>
      <c r="D20" s="54" t="s">
        <v>188</v>
      </c>
      <c r="E20" s="54">
        <v>1</v>
      </c>
      <c r="F20" s="54" t="s">
        <v>269</v>
      </c>
      <c r="G20" s="54">
        <v>5</v>
      </c>
      <c r="H20" s="114" t="s">
        <v>381</v>
      </c>
      <c r="I20" s="59">
        <f t="shared" si="0"/>
        <v>5</v>
      </c>
      <c r="J20" s="116" t="s">
        <v>259</v>
      </c>
      <c r="K20" s="54"/>
      <c r="L20" s="54"/>
      <c r="M20" s="54" t="s">
        <v>0</v>
      </c>
      <c r="N20" s="54"/>
      <c r="O20" s="54" t="s">
        <v>0</v>
      </c>
      <c r="P20" s="54"/>
      <c r="Q20" s="54"/>
      <c r="R20" s="11">
        <v>1</v>
      </c>
      <c r="S20" s="11" t="s">
        <v>303</v>
      </c>
      <c r="T20" s="11" t="s">
        <v>6</v>
      </c>
      <c r="U20" s="11" t="s">
        <v>61</v>
      </c>
      <c r="V20" s="11" t="s">
        <v>423</v>
      </c>
      <c r="W20" s="11" t="s">
        <v>62</v>
      </c>
      <c r="X20" s="11" t="s">
        <v>60</v>
      </c>
      <c r="Y20" s="59" t="s">
        <v>403</v>
      </c>
      <c r="Z20" s="54" t="s">
        <v>438</v>
      </c>
      <c r="AA20" s="54"/>
      <c r="AB20" s="54"/>
      <c r="AC20" s="101" t="s">
        <v>448</v>
      </c>
      <c r="AD20" s="102"/>
      <c r="AE20" s="103"/>
    </row>
    <row r="21" spans="1:31" ht="78" customHeight="1">
      <c r="A21" s="59"/>
      <c r="B21" s="59"/>
      <c r="C21" s="54"/>
      <c r="D21" s="54"/>
      <c r="E21" s="54"/>
      <c r="F21" s="54"/>
      <c r="G21" s="54"/>
      <c r="H21" s="114"/>
      <c r="I21" s="59"/>
      <c r="J21" s="116"/>
      <c r="K21" s="54"/>
      <c r="L21" s="54"/>
      <c r="M21" s="54"/>
      <c r="N21" s="54"/>
      <c r="O21" s="54"/>
      <c r="P21" s="54"/>
      <c r="Q21" s="54"/>
      <c r="R21" s="11">
        <v>2</v>
      </c>
      <c r="S21" s="11" t="s">
        <v>404</v>
      </c>
      <c r="T21" s="11" t="s">
        <v>6</v>
      </c>
      <c r="U21" s="11" t="s">
        <v>327</v>
      </c>
      <c r="V21" s="51" t="s">
        <v>431</v>
      </c>
      <c r="W21" s="11"/>
      <c r="X21" s="11" t="s">
        <v>319</v>
      </c>
      <c r="Y21" s="59"/>
      <c r="Z21" s="54"/>
      <c r="AA21" s="54"/>
      <c r="AB21" s="54"/>
      <c r="AC21" s="107"/>
      <c r="AD21" s="108"/>
      <c r="AE21" s="109"/>
    </row>
    <row r="22" spans="1:31" ht="44.15" customHeight="1">
      <c r="A22" s="59">
        <f>A20+1</f>
        <v>8</v>
      </c>
      <c r="B22" s="54" t="s">
        <v>353</v>
      </c>
      <c r="C22" s="54" t="s">
        <v>372</v>
      </c>
      <c r="D22" s="54" t="s">
        <v>188</v>
      </c>
      <c r="E22" s="54">
        <v>4</v>
      </c>
      <c r="F22" s="54" t="s">
        <v>270</v>
      </c>
      <c r="G22" s="54">
        <v>5</v>
      </c>
      <c r="H22" s="114" t="s">
        <v>381</v>
      </c>
      <c r="I22" s="59">
        <f t="shared" si="0"/>
        <v>20</v>
      </c>
      <c r="J22" s="114" t="s">
        <v>257</v>
      </c>
      <c r="K22" s="54"/>
      <c r="L22" s="54"/>
      <c r="M22" s="54" t="s">
        <v>0</v>
      </c>
      <c r="N22" s="54"/>
      <c r="O22" s="54" t="s">
        <v>0</v>
      </c>
      <c r="P22" s="54"/>
      <c r="Q22" s="54"/>
      <c r="R22" s="11">
        <v>1</v>
      </c>
      <c r="S22" s="11" t="s">
        <v>328</v>
      </c>
      <c r="T22" s="11" t="s">
        <v>6</v>
      </c>
      <c r="U22" s="11" t="s">
        <v>65</v>
      </c>
      <c r="V22" s="11" t="s">
        <v>329</v>
      </c>
      <c r="W22" s="11" t="s">
        <v>62</v>
      </c>
      <c r="X22" s="11" t="s">
        <v>60</v>
      </c>
      <c r="Y22" s="54" t="s">
        <v>405</v>
      </c>
      <c r="Z22" s="101" t="s">
        <v>439</v>
      </c>
      <c r="AA22" s="102"/>
      <c r="AB22" s="103"/>
      <c r="AC22" s="101" t="s">
        <v>449</v>
      </c>
      <c r="AD22" s="102"/>
      <c r="AE22" s="103"/>
    </row>
    <row r="23" spans="1:31" ht="63" customHeight="1">
      <c r="A23" s="59"/>
      <c r="B23" s="54"/>
      <c r="C23" s="54"/>
      <c r="D23" s="54"/>
      <c r="E23" s="54"/>
      <c r="F23" s="54"/>
      <c r="G23" s="54"/>
      <c r="H23" s="114"/>
      <c r="I23" s="59"/>
      <c r="J23" s="114"/>
      <c r="K23" s="54"/>
      <c r="L23" s="54"/>
      <c r="M23" s="54"/>
      <c r="N23" s="54"/>
      <c r="O23" s="54"/>
      <c r="P23" s="54"/>
      <c r="Q23" s="54"/>
      <c r="R23" s="11">
        <v>2</v>
      </c>
      <c r="S23" s="11" t="s">
        <v>406</v>
      </c>
      <c r="T23" s="11" t="s">
        <v>6</v>
      </c>
      <c r="U23" s="11" t="s">
        <v>306</v>
      </c>
      <c r="V23" s="11" t="s">
        <v>321</v>
      </c>
      <c r="W23" s="11" t="s">
        <v>62</v>
      </c>
      <c r="X23" s="11" t="s">
        <v>286</v>
      </c>
      <c r="Y23" s="54"/>
      <c r="Z23" s="104"/>
      <c r="AA23" s="105"/>
      <c r="AB23" s="106"/>
      <c r="AC23" s="104"/>
      <c r="AD23" s="105"/>
      <c r="AE23" s="106"/>
    </row>
    <row r="24" spans="1:31" ht="36" customHeight="1">
      <c r="A24" s="59"/>
      <c r="B24" s="54"/>
      <c r="C24" s="54"/>
      <c r="D24" s="54"/>
      <c r="E24" s="54"/>
      <c r="F24" s="54"/>
      <c r="G24" s="54"/>
      <c r="H24" s="114"/>
      <c r="I24" s="59"/>
      <c r="J24" s="114"/>
      <c r="K24" s="54"/>
      <c r="L24" s="54"/>
      <c r="M24" s="54"/>
      <c r="N24" s="54"/>
      <c r="O24" s="54"/>
      <c r="P24" s="54"/>
      <c r="Q24" s="54"/>
      <c r="R24" s="11">
        <v>3</v>
      </c>
      <c r="S24" s="11" t="s">
        <v>304</v>
      </c>
      <c r="T24" s="11" t="s">
        <v>6</v>
      </c>
      <c r="U24" s="11" t="s">
        <v>61</v>
      </c>
      <c r="V24" s="11" t="s">
        <v>421</v>
      </c>
      <c r="W24" s="11" t="s">
        <v>43</v>
      </c>
      <c r="X24" s="11" t="s">
        <v>286</v>
      </c>
      <c r="Y24" s="54"/>
      <c r="Z24" s="107"/>
      <c r="AA24" s="108"/>
      <c r="AB24" s="109"/>
      <c r="AC24" s="107"/>
      <c r="AD24" s="108"/>
      <c r="AE24" s="109"/>
    </row>
    <row r="25" spans="1:31" ht="47.15" customHeight="1">
      <c r="A25" s="59">
        <f>A22+1</f>
        <v>9</v>
      </c>
      <c r="B25" s="54" t="s">
        <v>94</v>
      </c>
      <c r="C25" s="54" t="s">
        <v>372</v>
      </c>
      <c r="D25" s="54" t="s">
        <v>192</v>
      </c>
      <c r="E25" s="54">
        <v>2</v>
      </c>
      <c r="F25" s="54" t="s">
        <v>271</v>
      </c>
      <c r="G25" s="54">
        <v>5</v>
      </c>
      <c r="H25" s="114" t="s">
        <v>381</v>
      </c>
      <c r="I25" s="59">
        <f t="shared" si="0"/>
        <v>10</v>
      </c>
      <c r="J25" s="115" t="s">
        <v>258</v>
      </c>
      <c r="K25" s="54"/>
      <c r="L25" s="54"/>
      <c r="M25" s="54" t="s">
        <v>0</v>
      </c>
      <c r="N25" s="54"/>
      <c r="O25" s="54" t="s">
        <v>0</v>
      </c>
      <c r="P25" s="54" t="s">
        <v>0</v>
      </c>
      <c r="Q25" s="54" t="s">
        <v>0</v>
      </c>
      <c r="R25" s="50">
        <v>1</v>
      </c>
      <c r="S25" s="11" t="s">
        <v>303</v>
      </c>
      <c r="T25" s="11" t="s">
        <v>6</v>
      </c>
      <c r="U25" s="11" t="s">
        <v>61</v>
      </c>
      <c r="V25" s="11" t="s">
        <v>421</v>
      </c>
      <c r="W25" s="11" t="s">
        <v>62</v>
      </c>
      <c r="X25" s="11" t="s">
        <v>60</v>
      </c>
      <c r="Y25" s="54" t="s">
        <v>340</v>
      </c>
      <c r="Z25" s="54" t="s">
        <v>438</v>
      </c>
      <c r="AA25" s="54"/>
      <c r="AB25" s="54"/>
      <c r="AC25" s="101" t="s">
        <v>450</v>
      </c>
      <c r="AD25" s="102"/>
      <c r="AE25" s="103"/>
    </row>
    <row r="26" spans="1:31" ht="78.75" customHeight="1">
      <c r="A26" s="59"/>
      <c r="B26" s="54"/>
      <c r="C26" s="54"/>
      <c r="D26" s="54"/>
      <c r="E26" s="54"/>
      <c r="F26" s="54"/>
      <c r="G26" s="54"/>
      <c r="H26" s="114"/>
      <c r="I26" s="59"/>
      <c r="J26" s="115"/>
      <c r="K26" s="54"/>
      <c r="L26" s="54"/>
      <c r="M26" s="54"/>
      <c r="N26" s="54"/>
      <c r="O26" s="54"/>
      <c r="P26" s="54"/>
      <c r="Q26" s="54"/>
      <c r="R26" s="50">
        <v>2</v>
      </c>
      <c r="S26" s="11" t="s">
        <v>305</v>
      </c>
      <c r="T26" s="11" t="s">
        <v>6</v>
      </c>
      <c r="U26" s="11" t="s">
        <v>2</v>
      </c>
      <c r="V26" s="11" t="s">
        <v>330</v>
      </c>
      <c r="W26" s="11" t="s">
        <v>62</v>
      </c>
      <c r="X26" s="11" t="s">
        <v>60</v>
      </c>
      <c r="Y26" s="54"/>
      <c r="Z26" s="54"/>
      <c r="AA26" s="54"/>
      <c r="AB26" s="54"/>
      <c r="AC26" s="107"/>
      <c r="AD26" s="108"/>
      <c r="AE26" s="109"/>
    </row>
    <row r="27" spans="1:31" ht="31" customHeight="1">
      <c r="A27" s="59">
        <f>A25+1</f>
        <v>10</v>
      </c>
      <c r="B27" s="54" t="s">
        <v>98</v>
      </c>
      <c r="C27" s="54" t="s">
        <v>203</v>
      </c>
      <c r="D27" s="54" t="s">
        <v>189</v>
      </c>
      <c r="E27" s="54">
        <v>5</v>
      </c>
      <c r="F27" s="54" t="s">
        <v>272</v>
      </c>
      <c r="G27" s="54">
        <v>5</v>
      </c>
      <c r="H27" s="114" t="s">
        <v>381</v>
      </c>
      <c r="I27" s="59">
        <f t="shared" si="0"/>
        <v>25</v>
      </c>
      <c r="J27" s="114" t="s">
        <v>257</v>
      </c>
      <c r="K27" s="54"/>
      <c r="L27" s="54" t="s">
        <v>0</v>
      </c>
      <c r="M27" s="54"/>
      <c r="N27" s="54" t="s">
        <v>0</v>
      </c>
      <c r="O27" s="54" t="s">
        <v>0</v>
      </c>
      <c r="P27" s="54" t="s">
        <v>0</v>
      </c>
      <c r="Q27" s="54" t="s">
        <v>0</v>
      </c>
      <c r="R27" s="50">
        <v>1</v>
      </c>
      <c r="S27" s="11" t="s">
        <v>428</v>
      </c>
      <c r="T27" s="11" t="s">
        <v>6</v>
      </c>
      <c r="U27" s="11" t="s">
        <v>180</v>
      </c>
      <c r="V27" s="11" t="s">
        <v>331</v>
      </c>
      <c r="W27" s="11" t="s">
        <v>109</v>
      </c>
      <c r="X27" s="11" t="s">
        <v>286</v>
      </c>
      <c r="Y27" s="54" t="s">
        <v>341</v>
      </c>
      <c r="Z27" s="101" t="s">
        <v>438</v>
      </c>
      <c r="AA27" s="102"/>
      <c r="AB27" s="103"/>
      <c r="AC27" s="101">
        <v>0</v>
      </c>
      <c r="AD27" s="102"/>
      <c r="AE27" s="103"/>
    </row>
    <row r="28" spans="1:31" ht="32.15" customHeight="1">
      <c r="A28" s="59"/>
      <c r="B28" s="54"/>
      <c r="C28" s="54"/>
      <c r="D28" s="54"/>
      <c r="E28" s="54"/>
      <c r="F28" s="54"/>
      <c r="G28" s="54"/>
      <c r="H28" s="114"/>
      <c r="I28" s="59"/>
      <c r="J28" s="114"/>
      <c r="K28" s="54"/>
      <c r="L28" s="54"/>
      <c r="M28" s="54"/>
      <c r="N28" s="54"/>
      <c r="O28" s="54"/>
      <c r="P28" s="54"/>
      <c r="Q28" s="54"/>
      <c r="R28" s="50">
        <v>2</v>
      </c>
      <c r="S28" s="11" t="s">
        <v>307</v>
      </c>
      <c r="T28" s="11" t="s">
        <v>6</v>
      </c>
      <c r="U28" s="11" t="s">
        <v>426</v>
      </c>
      <c r="V28" s="11" t="s">
        <v>326</v>
      </c>
      <c r="W28" s="11" t="s">
        <v>291</v>
      </c>
      <c r="X28" s="11" t="s">
        <v>60</v>
      </c>
      <c r="Y28" s="54"/>
      <c r="Z28" s="104"/>
      <c r="AA28" s="105"/>
      <c r="AB28" s="106"/>
      <c r="AC28" s="104"/>
      <c r="AD28" s="105"/>
      <c r="AE28" s="106"/>
    </row>
    <row r="29" spans="1:31" ht="17.149999999999999" customHeight="1">
      <c r="A29" s="59"/>
      <c r="B29" s="54"/>
      <c r="C29" s="54"/>
      <c r="D29" s="54"/>
      <c r="E29" s="54"/>
      <c r="F29" s="54"/>
      <c r="G29" s="54"/>
      <c r="H29" s="114"/>
      <c r="I29" s="59"/>
      <c r="J29" s="114"/>
      <c r="K29" s="54"/>
      <c r="L29" s="54"/>
      <c r="M29" s="54"/>
      <c r="N29" s="54"/>
      <c r="O29" s="54"/>
      <c r="P29" s="54"/>
      <c r="Q29" s="54"/>
      <c r="R29" s="50">
        <v>3</v>
      </c>
      <c r="S29" s="11" t="s">
        <v>308</v>
      </c>
      <c r="T29" s="11" t="s">
        <v>6</v>
      </c>
      <c r="U29" s="11" t="s">
        <v>427</v>
      </c>
      <c r="V29" s="11" t="s">
        <v>329</v>
      </c>
      <c r="W29" s="11" t="s">
        <v>109</v>
      </c>
      <c r="X29" s="11" t="s">
        <v>286</v>
      </c>
      <c r="Y29" s="54"/>
      <c r="Z29" s="104"/>
      <c r="AA29" s="105"/>
      <c r="AB29" s="106"/>
      <c r="AC29" s="104"/>
      <c r="AD29" s="105"/>
      <c r="AE29" s="106"/>
    </row>
    <row r="30" spans="1:31" ht="49" customHeight="1">
      <c r="A30" s="59"/>
      <c r="B30" s="54"/>
      <c r="C30" s="54"/>
      <c r="D30" s="54"/>
      <c r="E30" s="54"/>
      <c r="F30" s="54"/>
      <c r="G30" s="54"/>
      <c r="H30" s="114"/>
      <c r="I30" s="59"/>
      <c r="J30" s="114"/>
      <c r="K30" s="54"/>
      <c r="L30" s="54"/>
      <c r="M30" s="54"/>
      <c r="N30" s="54"/>
      <c r="O30" s="54"/>
      <c r="P30" s="54"/>
      <c r="Q30" s="54"/>
      <c r="R30" s="50">
        <v>4</v>
      </c>
      <c r="S30" s="11" t="s">
        <v>309</v>
      </c>
      <c r="T30" s="11" t="s">
        <v>7</v>
      </c>
      <c r="U30" s="11" t="s">
        <v>310</v>
      </c>
      <c r="V30" s="11" t="s">
        <v>324</v>
      </c>
      <c r="W30" s="11" t="s">
        <v>62</v>
      </c>
      <c r="X30" s="11" t="s">
        <v>286</v>
      </c>
      <c r="Y30" s="54"/>
      <c r="Z30" s="107"/>
      <c r="AA30" s="108"/>
      <c r="AB30" s="109"/>
      <c r="AC30" s="107"/>
      <c r="AD30" s="108"/>
      <c r="AE30" s="109"/>
    </row>
    <row r="31" spans="1:31" ht="40" customHeight="1">
      <c r="A31" s="59">
        <f>A27+1</f>
        <v>11</v>
      </c>
      <c r="B31" s="54" t="s">
        <v>95</v>
      </c>
      <c r="C31" s="54" t="s">
        <v>373</v>
      </c>
      <c r="D31" s="54" t="s">
        <v>194</v>
      </c>
      <c r="E31" s="54">
        <v>2</v>
      </c>
      <c r="F31" s="54" t="s">
        <v>271</v>
      </c>
      <c r="G31" s="54">
        <v>5</v>
      </c>
      <c r="H31" s="114" t="s">
        <v>381</v>
      </c>
      <c r="I31" s="59">
        <f t="shared" si="0"/>
        <v>10</v>
      </c>
      <c r="J31" s="115" t="s">
        <v>258</v>
      </c>
      <c r="K31" s="54"/>
      <c r="L31" s="54"/>
      <c r="M31" s="54" t="s">
        <v>0</v>
      </c>
      <c r="N31" s="54"/>
      <c r="O31" s="54" t="s">
        <v>0</v>
      </c>
      <c r="P31" s="54" t="s">
        <v>0</v>
      </c>
      <c r="Q31" s="54"/>
      <c r="R31" s="11">
        <v>1</v>
      </c>
      <c r="S31" s="11" t="s">
        <v>303</v>
      </c>
      <c r="T31" s="11" t="s">
        <v>6</v>
      </c>
      <c r="U31" s="11" t="s">
        <v>65</v>
      </c>
      <c r="V31" s="11" t="s">
        <v>421</v>
      </c>
      <c r="W31" s="11" t="s">
        <v>62</v>
      </c>
      <c r="X31" s="11" t="s">
        <v>60</v>
      </c>
      <c r="Y31" s="54" t="s">
        <v>342</v>
      </c>
      <c r="Z31" s="101" t="s">
        <v>438</v>
      </c>
      <c r="AA31" s="102"/>
      <c r="AB31" s="103"/>
      <c r="AC31" s="101" t="s">
        <v>442</v>
      </c>
      <c r="AD31" s="102"/>
      <c r="AE31" s="103"/>
    </row>
    <row r="32" spans="1:31" ht="43" customHeight="1">
      <c r="A32" s="59"/>
      <c r="B32" s="54"/>
      <c r="C32" s="54"/>
      <c r="D32" s="54"/>
      <c r="E32" s="54"/>
      <c r="F32" s="54"/>
      <c r="G32" s="54"/>
      <c r="H32" s="114"/>
      <c r="I32" s="59"/>
      <c r="J32" s="115"/>
      <c r="K32" s="54"/>
      <c r="L32" s="54"/>
      <c r="M32" s="54"/>
      <c r="N32" s="54"/>
      <c r="O32" s="54"/>
      <c r="P32" s="54"/>
      <c r="Q32" s="54"/>
      <c r="R32" s="11">
        <v>2</v>
      </c>
      <c r="S32" s="11" t="s">
        <v>311</v>
      </c>
      <c r="T32" s="11" t="s">
        <v>6</v>
      </c>
      <c r="U32" s="11" t="s">
        <v>429</v>
      </c>
      <c r="V32" s="11" t="s">
        <v>332</v>
      </c>
      <c r="W32" s="11" t="s">
        <v>62</v>
      </c>
      <c r="X32" s="11" t="s">
        <v>286</v>
      </c>
      <c r="Y32" s="54"/>
      <c r="Z32" s="104"/>
      <c r="AA32" s="105"/>
      <c r="AB32" s="106"/>
      <c r="AC32" s="104"/>
      <c r="AD32" s="105"/>
      <c r="AE32" s="106"/>
    </row>
    <row r="33" spans="1:31" ht="49" customHeight="1">
      <c r="A33" s="59"/>
      <c r="B33" s="54"/>
      <c r="C33" s="54"/>
      <c r="D33" s="54"/>
      <c r="E33" s="54"/>
      <c r="F33" s="54"/>
      <c r="G33" s="54"/>
      <c r="H33" s="114"/>
      <c r="I33" s="59"/>
      <c r="J33" s="115"/>
      <c r="K33" s="54"/>
      <c r="L33" s="54"/>
      <c r="M33" s="54"/>
      <c r="N33" s="54"/>
      <c r="O33" s="54"/>
      <c r="P33" s="54"/>
      <c r="Q33" s="54"/>
      <c r="R33" s="50">
        <v>3</v>
      </c>
      <c r="S33" s="11" t="s">
        <v>312</v>
      </c>
      <c r="T33" s="11" t="s">
        <v>6</v>
      </c>
      <c r="U33" s="11" t="s">
        <v>310</v>
      </c>
      <c r="V33" s="11" t="s">
        <v>324</v>
      </c>
      <c r="W33" s="11" t="s">
        <v>62</v>
      </c>
      <c r="X33" s="11" t="s">
        <v>286</v>
      </c>
      <c r="Y33" s="54"/>
      <c r="Z33" s="107"/>
      <c r="AA33" s="108"/>
      <c r="AB33" s="109"/>
      <c r="AC33" s="107"/>
      <c r="AD33" s="108"/>
      <c r="AE33" s="109"/>
    </row>
    <row r="34" spans="1:31" ht="60" customHeight="1">
      <c r="A34" s="59">
        <v>45</v>
      </c>
      <c r="B34" s="59" t="s">
        <v>86</v>
      </c>
      <c r="C34" s="54" t="s">
        <v>372</v>
      </c>
      <c r="D34" s="54" t="s">
        <v>188</v>
      </c>
      <c r="E34" s="54">
        <v>2</v>
      </c>
      <c r="F34" s="54" t="s">
        <v>271</v>
      </c>
      <c r="G34" s="54">
        <v>5</v>
      </c>
      <c r="H34" s="114" t="s">
        <v>381</v>
      </c>
      <c r="I34" s="54">
        <f t="shared" si="0"/>
        <v>10</v>
      </c>
      <c r="J34" s="115" t="s">
        <v>258</v>
      </c>
      <c r="K34" s="54"/>
      <c r="L34" s="54"/>
      <c r="M34" s="54" t="s">
        <v>0</v>
      </c>
      <c r="N34" s="54"/>
      <c r="O34" s="54" t="s">
        <v>0</v>
      </c>
      <c r="P34" s="54"/>
      <c r="Q34" s="54"/>
      <c r="R34" s="11">
        <v>1</v>
      </c>
      <c r="S34" s="11" t="s">
        <v>401</v>
      </c>
      <c r="T34" s="11" t="s">
        <v>7</v>
      </c>
      <c r="U34" s="11" t="s">
        <v>300</v>
      </c>
      <c r="V34" s="11" t="s">
        <v>334</v>
      </c>
      <c r="W34" s="11"/>
      <c r="X34" s="11" t="s">
        <v>60</v>
      </c>
      <c r="Y34" s="59" t="s">
        <v>86</v>
      </c>
      <c r="Z34" s="54" t="s">
        <v>438</v>
      </c>
      <c r="AA34" s="54"/>
      <c r="AB34" s="54"/>
      <c r="AC34" s="101" t="s">
        <v>451</v>
      </c>
      <c r="AD34" s="102"/>
      <c r="AE34" s="103"/>
    </row>
    <row r="35" spans="1:31" ht="70.5" customHeight="1">
      <c r="A35" s="59"/>
      <c r="B35" s="59"/>
      <c r="C35" s="54"/>
      <c r="D35" s="54"/>
      <c r="E35" s="54"/>
      <c r="F35" s="54"/>
      <c r="G35" s="54"/>
      <c r="H35" s="114"/>
      <c r="I35" s="54"/>
      <c r="J35" s="115"/>
      <c r="K35" s="54"/>
      <c r="L35" s="54"/>
      <c r="M35" s="54"/>
      <c r="N35" s="54"/>
      <c r="O35" s="54"/>
      <c r="P35" s="54"/>
      <c r="Q35" s="54"/>
      <c r="R35" s="11">
        <v>2</v>
      </c>
      <c r="S35" s="11" t="s">
        <v>301</v>
      </c>
      <c r="T35" s="11" t="s">
        <v>6</v>
      </c>
      <c r="U35" s="11" t="s">
        <v>402</v>
      </c>
      <c r="V35" s="11" t="s">
        <v>326</v>
      </c>
      <c r="W35" s="11" t="s">
        <v>302</v>
      </c>
      <c r="X35" s="11" t="s">
        <v>60</v>
      </c>
      <c r="Y35" s="59"/>
      <c r="Z35" s="54"/>
      <c r="AA35" s="54"/>
      <c r="AB35" s="54"/>
      <c r="AC35" s="107"/>
      <c r="AD35" s="108"/>
      <c r="AE35" s="109"/>
    </row>
    <row r="36" spans="1:31" ht="39" customHeight="1">
      <c r="A36" s="59">
        <v>46</v>
      </c>
      <c r="B36" s="117" t="s">
        <v>48</v>
      </c>
      <c r="C36" s="54" t="s">
        <v>374</v>
      </c>
      <c r="D36" s="54" t="s">
        <v>226</v>
      </c>
      <c r="E36" s="54">
        <v>3</v>
      </c>
      <c r="F36" s="54" t="s">
        <v>41</v>
      </c>
      <c r="G36" s="54">
        <v>5</v>
      </c>
      <c r="H36" s="114" t="s">
        <v>381</v>
      </c>
      <c r="I36" s="54">
        <f t="shared" si="0"/>
        <v>15</v>
      </c>
      <c r="J36" s="114" t="s">
        <v>55</v>
      </c>
      <c r="K36" s="54"/>
      <c r="L36" s="54"/>
      <c r="M36" s="54" t="s">
        <v>0</v>
      </c>
      <c r="N36" s="54"/>
      <c r="O36" s="54"/>
      <c r="P36" s="54" t="s">
        <v>0</v>
      </c>
      <c r="Q36" s="54" t="s">
        <v>0</v>
      </c>
      <c r="R36" s="11">
        <v>1</v>
      </c>
      <c r="S36" s="11" t="s">
        <v>317</v>
      </c>
      <c r="T36" s="11" t="s">
        <v>6</v>
      </c>
      <c r="U36" s="11" t="s">
        <v>407</v>
      </c>
      <c r="V36" s="11" t="s">
        <v>334</v>
      </c>
      <c r="W36" s="11" t="s">
        <v>43</v>
      </c>
      <c r="X36" s="11" t="s">
        <v>60</v>
      </c>
      <c r="Y36" s="117" t="s">
        <v>343</v>
      </c>
      <c r="Z36" s="54" t="s">
        <v>438</v>
      </c>
      <c r="AA36" s="54"/>
      <c r="AB36" s="54"/>
      <c r="AC36" s="54" t="s">
        <v>443</v>
      </c>
      <c r="AD36" s="54"/>
      <c r="AE36" s="54"/>
    </row>
    <row r="37" spans="1:31" ht="83.25" customHeight="1">
      <c r="A37" s="59"/>
      <c r="B37" s="117"/>
      <c r="C37" s="54"/>
      <c r="D37" s="54"/>
      <c r="E37" s="54"/>
      <c r="F37" s="54"/>
      <c r="G37" s="54"/>
      <c r="H37" s="114"/>
      <c r="I37" s="54"/>
      <c r="J37" s="114"/>
      <c r="K37" s="54"/>
      <c r="L37" s="54"/>
      <c r="M37" s="54"/>
      <c r="N37" s="54"/>
      <c r="O37" s="54"/>
      <c r="P37" s="54"/>
      <c r="Q37" s="54"/>
      <c r="R37" s="11">
        <v>2</v>
      </c>
      <c r="S37" s="11" t="s">
        <v>318</v>
      </c>
      <c r="T37" s="11" t="s">
        <v>6</v>
      </c>
      <c r="U37" s="11" t="s">
        <v>408</v>
      </c>
      <c r="V37" s="11" t="s">
        <v>335</v>
      </c>
      <c r="W37" s="11"/>
      <c r="X37" s="11" t="s">
        <v>319</v>
      </c>
      <c r="Y37" s="117"/>
      <c r="Z37" s="54"/>
      <c r="AA37" s="54"/>
      <c r="AB37" s="54"/>
      <c r="AC37" s="54"/>
      <c r="AD37" s="54"/>
      <c r="AE37" s="54"/>
    </row>
    <row r="39" spans="1:31" ht="45" customHeight="1"/>
    <row r="41" spans="1:31" ht="48" customHeight="1"/>
    <row r="42" spans="1:31" ht="54" customHeight="1"/>
    <row r="43" spans="1:31" ht="61" customHeight="1"/>
    <row r="44" spans="1:31" ht="80.150000000000006" customHeight="1"/>
    <row r="46" spans="1:31" ht="52" customHeight="1"/>
    <row r="47" spans="1:31" ht="55" customHeight="1"/>
    <row r="50" ht="95.15" customHeight="1"/>
    <row r="51" ht="44.15" customHeight="1"/>
    <row r="56" ht="41.15" customHeight="1"/>
    <row r="58" ht="49" customHeight="1"/>
    <row r="62" ht="57" customHeight="1"/>
    <row r="66" ht="56.15" customHeight="1"/>
    <row r="67" ht="65.150000000000006" customHeight="1"/>
    <row r="68" ht="125.25" customHeight="1"/>
    <row r="69" ht="87" customHeight="1"/>
    <row r="70" ht="42" customHeight="1"/>
    <row r="71" ht="76" customHeight="1"/>
    <row r="74" ht="114" customHeight="1"/>
    <row r="75" ht="53.15" customHeight="1"/>
    <row r="77" ht="24" customHeight="1"/>
    <row r="79" ht="85" customHeight="1"/>
    <row r="81" ht="51" customHeight="1"/>
    <row r="83" ht="85" customHeight="1"/>
    <row r="86" ht="85" customHeight="1"/>
    <row r="88" ht="55" customHeight="1"/>
    <row r="89" ht="60" customHeight="1"/>
    <row r="90" ht="89.15" customHeight="1"/>
    <row r="93" ht="90" customHeight="1"/>
    <row r="95" ht="97" customHeight="1"/>
    <row r="97" ht="94" customHeight="1"/>
    <row r="99" ht="119.15" customHeight="1"/>
  </sheetData>
  <autoFilter ref="A3:Y37" xr:uid="{00000000-0009-0000-0000-000004000000}"/>
  <mergeCells count="261">
    <mergeCell ref="Z1:AB3"/>
    <mergeCell ref="AC1:AE3"/>
    <mergeCell ref="W1:X2"/>
    <mergeCell ref="Y1:Y3"/>
    <mergeCell ref="Y34:Y35"/>
    <mergeCell ref="Y36:Y37"/>
    <mergeCell ref="Y4:Y5"/>
    <mergeCell ref="Y6:Y10"/>
    <mergeCell ref="Y12:Y15"/>
    <mergeCell ref="Y16:Y17"/>
    <mergeCell ref="Y18:Y19"/>
    <mergeCell ref="Y20:Y21"/>
    <mergeCell ref="Y22:Y24"/>
    <mergeCell ref="Y25:Y26"/>
    <mergeCell ref="Y27:Y30"/>
    <mergeCell ref="Y31:Y33"/>
    <mergeCell ref="Z25:AB26"/>
    <mergeCell ref="Z27:AB30"/>
    <mergeCell ref="Z31:AB33"/>
    <mergeCell ref="Z34:AB35"/>
    <mergeCell ref="Z36:AB37"/>
    <mergeCell ref="Z4:AB5"/>
    <mergeCell ref="Z6:AB10"/>
    <mergeCell ref="Z11:AB11"/>
    <mergeCell ref="V2:V3"/>
    <mergeCell ref="K1:N2"/>
    <mergeCell ref="O1:Q2"/>
    <mergeCell ref="R1:R2"/>
    <mergeCell ref="D2:D3"/>
    <mergeCell ref="C2:C3"/>
    <mergeCell ref="Q36:Q37"/>
    <mergeCell ref="P36:P37"/>
    <mergeCell ref="O36:O37"/>
    <mergeCell ref="N36:N37"/>
    <mergeCell ref="S1:V1"/>
    <mergeCell ref="Q31:Q33"/>
    <mergeCell ref="P31:P33"/>
    <mergeCell ref="O31:O33"/>
    <mergeCell ref="N31:N33"/>
    <mergeCell ref="M31:M33"/>
    <mergeCell ref="H36:H37"/>
    <mergeCell ref="E36:E37"/>
    <mergeCell ref="F36:F37"/>
    <mergeCell ref="G36:G37"/>
    <mergeCell ref="M36:M37"/>
    <mergeCell ref="L36:L37"/>
    <mergeCell ref="K36:K37"/>
    <mergeCell ref="J36:J37"/>
    <mergeCell ref="C31:C33"/>
    <mergeCell ref="B31:B33"/>
    <mergeCell ref="P34:P35"/>
    <mergeCell ref="Q34:Q35"/>
    <mergeCell ref="J34:J35"/>
    <mergeCell ref="A36:A37"/>
    <mergeCell ref="B36:B37"/>
    <mergeCell ref="C36:C37"/>
    <mergeCell ref="D36:D37"/>
    <mergeCell ref="A31:A33"/>
    <mergeCell ref="I36:I37"/>
    <mergeCell ref="M34:M35"/>
    <mergeCell ref="N34:N35"/>
    <mergeCell ref="O34:O35"/>
    <mergeCell ref="E34:E35"/>
    <mergeCell ref="F34:F35"/>
    <mergeCell ref="A34:A35"/>
    <mergeCell ref="B34:B35"/>
    <mergeCell ref="C34:C35"/>
    <mergeCell ref="D34:D35"/>
    <mergeCell ref="H34:H35"/>
    <mergeCell ref="I34:I35"/>
    <mergeCell ref="G34:G35"/>
    <mergeCell ref="D27:D30"/>
    <mergeCell ref="E27:E30"/>
    <mergeCell ref="F27:F30"/>
    <mergeCell ref="K31:K33"/>
    <mergeCell ref="J31:J33"/>
    <mergeCell ref="I31:I33"/>
    <mergeCell ref="L31:L33"/>
    <mergeCell ref="K34:K35"/>
    <mergeCell ref="L34:L35"/>
    <mergeCell ref="H31:H33"/>
    <mergeCell ref="G31:G33"/>
    <mergeCell ref="F31:F33"/>
    <mergeCell ref="E31:E33"/>
    <mergeCell ref="D31:D33"/>
    <mergeCell ref="E25:E26"/>
    <mergeCell ref="B25:B26"/>
    <mergeCell ref="A25:A26"/>
    <mergeCell ref="Q27:Q30"/>
    <mergeCell ref="P27:P30"/>
    <mergeCell ref="O27:O30"/>
    <mergeCell ref="N27:N30"/>
    <mergeCell ref="N25:N26"/>
    <mergeCell ref="M25:M26"/>
    <mergeCell ref="L25:L26"/>
    <mergeCell ref="K25:K26"/>
    <mergeCell ref="J25:J26"/>
    <mergeCell ref="I25:I26"/>
    <mergeCell ref="H25:H26"/>
    <mergeCell ref="G25:G26"/>
    <mergeCell ref="F25:F26"/>
    <mergeCell ref="P25:P26"/>
    <mergeCell ref="Q25:Q26"/>
    <mergeCell ref="O25:O26"/>
    <mergeCell ref="C25:C26"/>
    <mergeCell ref="A27:A30"/>
    <mergeCell ref="B27:B30"/>
    <mergeCell ref="C27:C30"/>
    <mergeCell ref="D25:D26"/>
    <mergeCell ref="M22:M24"/>
    <mergeCell ref="N22:N24"/>
    <mergeCell ref="O22:O24"/>
    <mergeCell ref="I22:I24"/>
    <mergeCell ref="J22:J24"/>
    <mergeCell ref="G27:G30"/>
    <mergeCell ref="H27:H30"/>
    <mergeCell ref="I27:I30"/>
    <mergeCell ref="J27:J30"/>
    <mergeCell ref="M27:M30"/>
    <mergeCell ref="L27:L30"/>
    <mergeCell ref="K27:K30"/>
    <mergeCell ref="B22:B24"/>
    <mergeCell ref="A22:A24"/>
    <mergeCell ref="H22:H24"/>
    <mergeCell ref="A20:A21"/>
    <mergeCell ref="L20:L21"/>
    <mergeCell ref="K20:K21"/>
    <mergeCell ref="J20:J21"/>
    <mergeCell ref="I20:I21"/>
    <mergeCell ref="H20:H21"/>
    <mergeCell ref="G20:G21"/>
    <mergeCell ref="F20:F21"/>
    <mergeCell ref="E20:E21"/>
    <mergeCell ref="B20:B21"/>
    <mergeCell ref="C20:C21"/>
    <mergeCell ref="C22:C24"/>
    <mergeCell ref="K22:K24"/>
    <mergeCell ref="L22:L24"/>
    <mergeCell ref="D20:D21"/>
    <mergeCell ref="D22:D24"/>
    <mergeCell ref="G22:G24"/>
    <mergeCell ref="F22:F24"/>
    <mergeCell ref="E22:E24"/>
    <mergeCell ref="P12:P15"/>
    <mergeCell ref="A16:A17"/>
    <mergeCell ref="A12:A15"/>
    <mergeCell ref="D18:D19"/>
    <mergeCell ref="E18:E19"/>
    <mergeCell ref="F18:F19"/>
    <mergeCell ref="G18:G19"/>
    <mergeCell ref="H18:H19"/>
    <mergeCell ref="I18:I19"/>
    <mergeCell ref="J18:J19"/>
    <mergeCell ref="A18:A19"/>
    <mergeCell ref="B18:B19"/>
    <mergeCell ref="C18:C19"/>
    <mergeCell ref="B12:B15"/>
    <mergeCell ref="C12:C15"/>
    <mergeCell ref="C16:C17"/>
    <mergeCell ref="D16:D17"/>
    <mergeCell ref="E16:E17"/>
    <mergeCell ref="F16:F17"/>
    <mergeCell ref="G16:G17"/>
    <mergeCell ref="H16:H17"/>
    <mergeCell ref="I16:I17"/>
    <mergeCell ref="J16:J17"/>
    <mergeCell ref="B16:B17"/>
    <mergeCell ref="L18:L19"/>
    <mergeCell ref="M18:M19"/>
    <mergeCell ref="N18:N19"/>
    <mergeCell ref="O18:O19"/>
    <mergeCell ref="D12:D15"/>
    <mergeCell ref="E12:E15"/>
    <mergeCell ref="F12:F15"/>
    <mergeCell ref="G12:G15"/>
    <mergeCell ref="I12:I15"/>
    <mergeCell ref="H12:H15"/>
    <mergeCell ref="J12:J15"/>
    <mergeCell ref="K12:K15"/>
    <mergeCell ref="Q22:Q24"/>
    <mergeCell ref="P22:P24"/>
    <mergeCell ref="K16:K17"/>
    <mergeCell ref="L16:L17"/>
    <mergeCell ref="M16:M17"/>
    <mergeCell ref="N16:N17"/>
    <mergeCell ref="O16:O17"/>
    <mergeCell ref="S2:S3"/>
    <mergeCell ref="J6:J10"/>
    <mergeCell ref="Q16:Q17"/>
    <mergeCell ref="Q20:Q21"/>
    <mergeCell ref="P20:P21"/>
    <mergeCell ref="O20:O21"/>
    <mergeCell ref="N20:N21"/>
    <mergeCell ref="M20:M21"/>
    <mergeCell ref="O12:O15"/>
    <mergeCell ref="P18:P19"/>
    <mergeCell ref="Q18:Q19"/>
    <mergeCell ref="L12:L15"/>
    <mergeCell ref="M12:M15"/>
    <mergeCell ref="N12:N15"/>
    <mergeCell ref="P16:P17"/>
    <mergeCell ref="Q12:Q15"/>
    <mergeCell ref="K18:K19"/>
    <mergeCell ref="I6:I10"/>
    <mergeCell ref="H6:H10"/>
    <mergeCell ref="Q4:Q5"/>
    <mergeCell ref="I4:I5"/>
    <mergeCell ref="H4:H5"/>
    <mergeCell ref="P4:P5"/>
    <mergeCell ref="M4:M5"/>
    <mergeCell ref="N4:N5"/>
    <mergeCell ref="O4:O5"/>
    <mergeCell ref="L4:L5"/>
    <mergeCell ref="Q6:Q10"/>
    <mergeCell ref="L6:L10"/>
    <mergeCell ref="M6:M10"/>
    <mergeCell ref="N6:N10"/>
    <mergeCell ref="O6:O10"/>
    <mergeCell ref="P6:P10"/>
    <mergeCell ref="C4:C5"/>
    <mergeCell ref="B4:B5"/>
    <mergeCell ref="A4:A5"/>
    <mergeCell ref="K6:K10"/>
    <mergeCell ref="K4:K5"/>
    <mergeCell ref="C6:C10"/>
    <mergeCell ref="B6:B10"/>
    <mergeCell ref="A1:D1"/>
    <mergeCell ref="E1:J1"/>
    <mergeCell ref="E2:F2"/>
    <mergeCell ref="G2:H2"/>
    <mergeCell ref="I2:J2"/>
    <mergeCell ref="D4:D5"/>
    <mergeCell ref="A6:A10"/>
    <mergeCell ref="J4:J5"/>
    <mergeCell ref="B2:B3"/>
    <mergeCell ref="A2:A3"/>
    <mergeCell ref="G6:G10"/>
    <mergeCell ref="F6:F10"/>
    <mergeCell ref="E6:E10"/>
    <mergeCell ref="D6:D10"/>
    <mergeCell ref="G4:G5"/>
    <mergeCell ref="F4:F5"/>
    <mergeCell ref="E4:E5"/>
    <mergeCell ref="Z12:AB15"/>
    <mergeCell ref="Z16:AB17"/>
    <mergeCell ref="Z18:AB19"/>
    <mergeCell ref="Z20:AB21"/>
    <mergeCell ref="Z22:AB24"/>
    <mergeCell ref="AC25:AE26"/>
    <mergeCell ref="AC27:AE30"/>
    <mergeCell ref="AC31:AE33"/>
    <mergeCell ref="AC34:AE35"/>
    <mergeCell ref="AC36:AE37"/>
    <mergeCell ref="AC4:AE5"/>
    <mergeCell ref="AC6:AE10"/>
    <mergeCell ref="AC11:AE11"/>
    <mergeCell ref="AC12:AE15"/>
    <mergeCell ref="AC16:AE17"/>
    <mergeCell ref="AC18:AE19"/>
    <mergeCell ref="AC20:AE21"/>
    <mergeCell ref="AC22:AE24"/>
  </mergeCells>
  <phoneticPr fontId="8" type="noConversion"/>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IDENTIFICACION DEL RIESGO</vt:lpstr>
      <vt:lpstr>PROBABILIDAD </vt:lpstr>
      <vt:lpstr>IMPACTO</vt:lpstr>
      <vt:lpstr>VALORACION DEL RIESGO</vt:lpstr>
      <vt:lpstr>TTO DE RIESGOS</vt:lpstr>
      <vt:lpstr>'TTO DE RIESGOS'!Área_de_impresión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Diaz</dc:creator>
  <cp:lastModifiedBy>GONZALO</cp:lastModifiedBy>
  <cp:lastPrinted>2020-01-31T03:18:47Z</cp:lastPrinted>
  <dcterms:created xsi:type="dcterms:W3CDTF">2018-03-16T15:49:23Z</dcterms:created>
  <dcterms:modified xsi:type="dcterms:W3CDTF">2025-05-10T21:16:40Z</dcterms:modified>
</cp:coreProperties>
</file>